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9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P:\Scuderia\Clubmeisterschaft\"/>
    </mc:Choice>
  </mc:AlternateContent>
  <xr:revisionPtr revIDLastSave="0" documentId="13_ncr:1_{D5B7005E-F069-4381-9289-A4CCE312DCAC}" xr6:coauthVersionLast="36" xr6:coauthVersionMax="36" xr10:uidLastSave="{00000000-0000-0000-0000-000000000000}"/>
  <workbookProtection workbookAlgorithmName="SHA-512" workbookHashValue="CgPBFBONv/wfnbHbKeyiCg76pBAXdAMxo/wqU7SonPZw/BMG0rUpXLnkbS7TREfRgcnCv93WTaK7Y/sBS9BPcw==" workbookSaltValue="2OxliWr7bX/glb/3p2yyAw==" workbookSpinCount="100000" lockStructure="1"/>
  <bookViews>
    <workbookView xWindow="0" yWindow="0" windowWidth="26310" windowHeight="11775" xr2:uid="{00000000-000D-0000-FFFF-FFFF00000000}"/>
  </bookViews>
  <sheets>
    <sheet name="Clubmeisterschaft" sheetId="14" r:id="rId1"/>
    <sheet name="Allgemein" sheetId="2" state="hidden" r:id="rId2"/>
  </sheets>
  <definedNames>
    <definedName name="_xlnm.Print_Area" localSheetId="0">Clubmeisterschaft!$A$1:$S$28</definedName>
  </definedNames>
  <calcPr calcId="191029" calcMode="autoNoTable" iterate="1" iterateCount="10"/>
</workbook>
</file>

<file path=xl/calcChain.xml><?xml version="1.0" encoding="utf-8"?>
<calcChain xmlns="http://schemas.openxmlformats.org/spreadsheetml/2006/main">
  <c r="R31" i="14" l="1"/>
  <c r="R32" i="14"/>
  <c r="R33" i="14"/>
  <c r="R34" i="14"/>
  <c r="R35" i="14"/>
  <c r="R36" i="14"/>
  <c r="R37" i="14"/>
  <c r="R38" i="14"/>
  <c r="R39" i="14"/>
  <c r="R40" i="14"/>
  <c r="R41" i="14"/>
  <c r="R42" i="14"/>
  <c r="R43" i="14"/>
  <c r="R44" i="14"/>
  <c r="R45" i="14"/>
  <c r="R46" i="14"/>
  <c r="R47" i="14"/>
  <c r="R48" i="14"/>
  <c r="R49" i="14"/>
  <c r="R50" i="14"/>
  <c r="R51" i="14"/>
  <c r="R52" i="14"/>
  <c r="R53" i="14"/>
  <c r="R54" i="14"/>
  <c r="R30" i="14"/>
  <c r="R7" i="14"/>
  <c r="R8" i="14"/>
  <c r="R9" i="14"/>
  <c r="R10" i="14"/>
  <c r="R11" i="14"/>
  <c r="R12" i="14"/>
  <c r="R13" i="14"/>
  <c r="R14" i="14"/>
  <c r="R15" i="14"/>
  <c r="R16" i="14"/>
  <c r="R17" i="14"/>
  <c r="R18" i="14"/>
  <c r="R19" i="14"/>
  <c r="R20" i="14"/>
  <c r="R21" i="14"/>
  <c r="R22" i="14"/>
  <c r="R23" i="14"/>
  <c r="R24" i="14"/>
  <c r="R25" i="14"/>
  <c r="R26" i="14"/>
  <c r="R27" i="14"/>
  <c r="R6" i="14" l="1"/>
  <c r="L6" i="14"/>
  <c r="K6" i="14" l="1"/>
  <c r="L31" i="14" l="1"/>
  <c r="L32" i="14"/>
  <c r="L33" i="14"/>
  <c r="L34" i="14"/>
  <c r="L35" i="14"/>
  <c r="L36" i="14"/>
  <c r="L37" i="14"/>
  <c r="L38" i="14"/>
  <c r="L39" i="14"/>
  <c r="L40" i="14"/>
  <c r="L41" i="14"/>
  <c r="L42" i="14"/>
  <c r="L43" i="14"/>
  <c r="L44" i="14"/>
  <c r="L45" i="14"/>
  <c r="L46" i="14"/>
  <c r="L47" i="14"/>
  <c r="L48" i="14"/>
  <c r="L49" i="14"/>
  <c r="L50" i="14"/>
  <c r="L51" i="14"/>
  <c r="L52" i="14"/>
  <c r="L53" i="14"/>
  <c r="L54" i="14"/>
  <c r="L30" i="14"/>
  <c r="K31" i="14"/>
  <c r="K32" i="14"/>
  <c r="K33" i="14"/>
  <c r="K34" i="14"/>
  <c r="K35" i="14"/>
  <c r="K36" i="14"/>
  <c r="K37" i="14"/>
  <c r="K38" i="14"/>
  <c r="K39" i="14"/>
  <c r="K40" i="14"/>
  <c r="K41" i="14"/>
  <c r="K42" i="14"/>
  <c r="K43" i="14"/>
  <c r="K44" i="14"/>
  <c r="K45" i="14"/>
  <c r="K46" i="14"/>
  <c r="K47" i="14"/>
  <c r="K48" i="14"/>
  <c r="K49" i="14"/>
  <c r="K50" i="14"/>
  <c r="K51" i="14"/>
  <c r="K52" i="14"/>
  <c r="K53" i="14"/>
  <c r="K54" i="14"/>
  <c r="K30" i="14"/>
  <c r="L7" i="14"/>
  <c r="L8" i="14"/>
  <c r="L9" i="14"/>
  <c r="L10" i="14"/>
  <c r="L11" i="14"/>
  <c r="L12" i="14"/>
  <c r="L13" i="14"/>
  <c r="L14" i="14"/>
  <c r="L15" i="14"/>
  <c r="L16" i="14"/>
  <c r="L17" i="14"/>
  <c r="L18" i="14"/>
  <c r="L19" i="14"/>
  <c r="L20" i="14"/>
  <c r="L21" i="14"/>
  <c r="L22" i="14"/>
  <c r="L23" i="14"/>
  <c r="L24" i="14"/>
  <c r="L25" i="14"/>
  <c r="L26" i="14"/>
  <c r="L27" i="14"/>
  <c r="K7" i="14"/>
  <c r="K8" i="14"/>
  <c r="K9" i="14"/>
  <c r="K10" i="14"/>
  <c r="K11" i="14"/>
  <c r="K12" i="14"/>
  <c r="K13" i="14"/>
  <c r="K14" i="14"/>
  <c r="K15" i="14"/>
  <c r="K16" i="14"/>
  <c r="K17" i="14"/>
  <c r="K18" i="14"/>
  <c r="K19" i="14"/>
  <c r="K20" i="14"/>
  <c r="K21" i="14"/>
  <c r="K22" i="14"/>
  <c r="K23" i="14"/>
  <c r="K24" i="14"/>
  <c r="K25" i="14"/>
  <c r="K26" i="14"/>
  <c r="K27" i="14"/>
  <c r="M11" i="14" l="1"/>
  <c r="M12" i="14"/>
  <c r="M18" i="14"/>
  <c r="M23" i="14"/>
  <c r="M27" i="14"/>
  <c r="N27" i="14" s="1"/>
  <c r="P27" i="14" s="1"/>
  <c r="S27" i="14" s="1"/>
  <c r="M30" i="14"/>
  <c r="M36" i="14"/>
  <c r="M41" i="14"/>
  <c r="M46" i="14"/>
  <c r="M52" i="14"/>
  <c r="M7" i="14"/>
  <c r="M9" i="14"/>
  <c r="M13" i="14"/>
  <c r="M14" i="14"/>
  <c r="M15" i="14"/>
  <c r="M16" i="14"/>
  <c r="M17" i="14"/>
  <c r="M19" i="14"/>
  <c r="M20" i="14"/>
  <c r="M21" i="14"/>
  <c r="M22" i="14"/>
  <c r="M24" i="14"/>
  <c r="M25" i="14"/>
  <c r="M26" i="14"/>
  <c r="M31" i="14"/>
  <c r="M47" i="14"/>
  <c r="M32" i="14"/>
  <c r="M33" i="14"/>
  <c r="M34" i="14"/>
  <c r="M35" i="14"/>
  <c r="M37" i="14"/>
  <c r="M38" i="14"/>
  <c r="M39" i="14"/>
  <c r="M40" i="14"/>
  <c r="M42" i="14"/>
  <c r="M43" i="14"/>
  <c r="M44" i="14"/>
  <c r="M45" i="14"/>
  <c r="N45" i="14" s="1"/>
  <c r="P45" i="14" s="1"/>
  <c r="S45" i="14" s="1"/>
  <c r="M48" i="14"/>
  <c r="M49" i="14"/>
  <c r="M50" i="14"/>
  <c r="N50" i="14" s="1"/>
  <c r="P50" i="14" s="1"/>
  <c r="S50" i="14" s="1"/>
  <c r="M51" i="14"/>
  <c r="M53" i="14"/>
  <c r="M54" i="14"/>
  <c r="H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22" i="14"/>
  <c r="H23" i="14"/>
  <c r="H24" i="14"/>
  <c r="H25" i="14"/>
  <c r="H26" i="14"/>
  <c r="H27" i="14"/>
  <c r="H30" i="14"/>
  <c r="H31" i="14"/>
  <c r="H32" i="14"/>
  <c r="H33" i="14"/>
  <c r="H34" i="14"/>
  <c r="H35" i="14"/>
  <c r="H36" i="14"/>
  <c r="H37" i="14"/>
  <c r="H38" i="14"/>
  <c r="H39" i="14"/>
  <c r="H40" i="14"/>
  <c r="H41" i="14"/>
  <c r="H42" i="14"/>
  <c r="H43" i="14"/>
  <c r="H44" i="14"/>
  <c r="H45" i="14"/>
  <c r="H46" i="14"/>
  <c r="H47" i="14"/>
  <c r="H48" i="14"/>
  <c r="H49" i="14"/>
  <c r="H50" i="14"/>
  <c r="H51" i="14"/>
  <c r="H52" i="14"/>
  <c r="H53" i="14"/>
  <c r="H54" i="14"/>
  <c r="N31" i="14" l="1"/>
  <c r="P31" i="14" s="1"/>
  <c r="S31" i="14" s="1"/>
  <c r="N42" i="14"/>
  <c r="P42" i="14" s="1"/>
  <c r="S42" i="14" s="1"/>
  <c r="N40" i="14"/>
  <c r="P40" i="14" s="1"/>
  <c r="S40" i="14" s="1"/>
  <c r="N44" i="14"/>
  <c r="P44" i="14" s="1"/>
  <c r="S44" i="14" s="1"/>
  <c r="N38" i="14"/>
  <c r="P38" i="14" s="1"/>
  <c r="S38" i="14" s="1"/>
  <c r="N37" i="14"/>
  <c r="P37" i="14" s="1"/>
  <c r="S37" i="14" s="1"/>
  <c r="N35" i="14"/>
  <c r="P35" i="14" s="1"/>
  <c r="S35" i="14" s="1"/>
  <c r="N34" i="14"/>
  <c r="P34" i="14" s="1"/>
  <c r="S34" i="14" s="1"/>
  <c r="N54" i="14"/>
  <c r="P54" i="14" s="1"/>
  <c r="S54" i="14" s="1"/>
  <c r="N33" i="14"/>
  <c r="P33" i="14" s="1"/>
  <c r="S33" i="14" s="1"/>
  <c r="N53" i="14"/>
  <c r="P53" i="14" s="1"/>
  <c r="S53" i="14" s="1"/>
  <c r="N32" i="14"/>
  <c r="P32" i="14" s="1"/>
  <c r="S32" i="14" s="1"/>
  <c r="N51" i="14"/>
  <c r="P51" i="14" s="1"/>
  <c r="S51" i="14" s="1"/>
  <c r="N47" i="14"/>
  <c r="P47" i="14" s="1"/>
  <c r="S47" i="14" s="1"/>
  <c r="N52" i="14"/>
  <c r="P52" i="14" s="1"/>
  <c r="S52" i="14" s="1"/>
  <c r="N46" i="14"/>
  <c r="P46" i="14" s="1"/>
  <c r="S46" i="14" s="1"/>
  <c r="N49" i="14"/>
  <c r="P49" i="14" s="1"/>
  <c r="S49" i="14" s="1"/>
  <c r="N41" i="14"/>
  <c r="P41" i="14" s="1"/>
  <c r="S41" i="14" s="1"/>
  <c r="N48" i="14"/>
  <c r="P48" i="14" s="1"/>
  <c r="S48" i="14" s="1"/>
  <c r="N36" i="14"/>
  <c r="P36" i="14" s="1"/>
  <c r="S36" i="14" s="1"/>
  <c r="N30" i="14"/>
  <c r="P30" i="14" s="1"/>
  <c r="S30" i="14" s="1"/>
  <c r="N43" i="14"/>
  <c r="P43" i="14" s="1"/>
  <c r="S43" i="14" s="1"/>
  <c r="N39" i="14"/>
  <c r="P39" i="14" s="1"/>
  <c r="S39" i="14" s="1"/>
  <c r="N26" i="14"/>
  <c r="P26" i="14" s="1"/>
  <c r="S26" i="14" s="1"/>
  <c r="N23" i="14"/>
  <c r="P23" i="14" s="1"/>
  <c r="S23" i="14" s="1"/>
  <c r="N16" i="14"/>
  <c r="P16" i="14" s="1"/>
  <c r="S16" i="14" s="1"/>
  <c r="N15" i="14"/>
  <c r="P15" i="14" s="1"/>
  <c r="S15" i="14" s="1"/>
  <c r="N12" i="14"/>
  <c r="P12" i="14" s="1"/>
  <c r="S12" i="14" s="1"/>
  <c r="N11" i="14"/>
  <c r="P11" i="14" s="1"/>
  <c r="S11" i="14" s="1"/>
  <c r="N24" i="14"/>
  <c r="P24" i="14" s="1"/>
  <c r="S24" i="14" s="1"/>
  <c r="N20" i="14"/>
  <c r="P20" i="14" s="1"/>
  <c r="S20" i="14" s="1"/>
  <c r="N19" i="14"/>
  <c r="P19" i="14" s="1"/>
  <c r="S19" i="14" s="1"/>
  <c r="N22" i="14"/>
  <c r="P22" i="14" s="1"/>
  <c r="S22" i="14" s="1"/>
  <c r="N18" i="14"/>
  <c r="P18" i="14" s="1"/>
  <c r="S18" i="14" s="1"/>
  <c r="N14" i="14"/>
  <c r="P14" i="14" s="1"/>
  <c r="S14" i="14" s="1"/>
  <c r="N25" i="14"/>
  <c r="P25" i="14" s="1"/>
  <c r="S25" i="14" s="1"/>
  <c r="N21" i="14"/>
  <c r="P21" i="14" s="1"/>
  <c r="S21" i="14" s="1"/>
  <c r="N17" i="14"/>
  <c r="P17" i="14" s="1"/>
  <c r="S17" i="14" s="1"/>
  <c r="N13" i="14"/>
  <c r="P13" i="14" s="1"/>
  <c r="S13" i="14" s="1"/>
  <c r="M10" i="14"/>
  <c r="N10" i="14" s="1"/>
  <c r="P10" i="14" s="1"/>
  <c r="S10" i="14" s="1"/>
  <c r="N9" i="14"/>
  <c r="P9" i="14" s="1"/>
  <c r="S9" i="14" s="1"/>
  <c r="M8" i="14"/>
  <c r="N8" i="14" s="1"/>
  <c r="P8" i="14" s="1"/>
  <c r="S8" i="14" s="1"/>
  <c r="N7" i="14"/>
  <c r="P7" i="14" s="1"/>
  <c r="S7" i="14" s="1"/>
  <c r="H6" i="14"/>
  <c r="M6" i="14" l="1"/>
  <c r="N6" i="14" s="1"/>
  <c r="P6" i="14" s="1"/>
  <c r="S6" i="14" s="1"/>
  <c r="S28" i="14" l="1"/>
  <c r="S29" i="14"/>
  <c r="S55" i="14" s="1"/>
</calcChain>
</file>

<file path=xl/sharedStrings.xml><?xml version="1.0" encoding="utf-8"?>
<sst xmlns="http://schemas.openxmlformats.org/spreadsheetml/2006/main" count="37" uniqueCount="26">
  <si>
    <t xml:space="preserve">Fahrzeug:                  </t>
  </si>
  <si>
    <t>Gruppe:</t>
  </si>
  <si>
    <t>Veranstaltung</t>
  </si>
  <si>
    <t>Ort</t>
  </si>
  <si>
    <t>Datum</t>
  </si>
  <si>
    <t>Platz</t>
  </si>
  <si>
    <t>Starter</t>
  </si>
  <si>
    <t>Punkte</t>
  </si>
  <si>
    <t>Zus.</t>
  </si>
  <si>
    <t>Zwisch.</t>
  </si>
  <si>
    <t>WG</t>
  </si>
  <si>
    <t>Summe</t>
  </si>
  <si>
    <t>Fakt</t>
  </si>
  <si>
    <t>Gruppe</t>
  </si>
  <si>
    <t>Gesamt</t>
  </si>
  <si>
    <t>WG Faktoren</t>
  </si>
  <si>
    <t xml:space="preserve">Summe:  </t>
  </si>
  <si>
    <t xml:space="preserve">Zwischensumme:  </t>
  </si>
  <si>
    <t xml:space="preserve">Hubraum: </t>
  </si>
  <si>
    <t xml:space="preserve">KW: </t>
  </si>
  <si>
    <t xml:space="preserve">                   </t>
  </si>
  <si>
    <t xml:space="preserve">Name:  </t>
  </si>
  <si>
    <t xml:space="preserve">Anschrift:  </t>
  </si>
  <si>
    <t>FIA/ASN</t>
  </si>
  <si>
    <t>ASN</t>
  </si>
  <si>
    <t>FIA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</si>
</sst>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b/>
      <sz val="14"/>
      <name val="Tms Rmn"/>
    </font>
    <font>
      <sz val="14"/>
      <name val="Tms Rmn"/>
    </font>
    <font>
      <b/>
      <sz val="12"/>
      <name val="Tms Rmn"/>
    </font>
    <font>
      <sz val="14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8"/>
      <name val="Tms Rmn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gray125">
        <fgColor indexed="9"/>
      </patternFill>
    </fill>
    <fill>
      <patternFill patternType="solid">
        <fgColor indexed="2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44">
    <border>
      <left/>
      <right/>
      <top/>
      <bottom/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theme="1"/>
      </top>
      <bottom style="dashed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2" fontId="5" fillId="0" borderId="0" xfId="0" applyNumberFormat="1" applyFont="1"/>
    <xf numFmtId="0" fontId="4" fillId="3" borderId="1" xfId="0" applyFont="1" applyFill="1" applyBorder="1" applyProtection="1">
      <protection locked="0"/>
    </xf>
    <xf numFmtId="0" fontId="5" fillId="2" borderId="1" xfId="0" applyFont="1" applyFill="1" applyBorder="1" applyProtection="1">
      <protection locked="0"/>
    </xf>
    <xf numFmtId="0" fontId="2" fillId="0" borderId="0" xfId="0" applyFont="1" applyProtection="1">
      <protection locked="0"/>
    </xf>
    <xf numFmtId="0" fontId="4" fillId="3" borderId="4" xfId="0" applyFont="1" applyFill="1" applyBorder="1" applyProtection="1">
      <protection locked="0"/>
    </xf>
    <xf numFmtId="0" fontId="5" fillId="0" borderId="4" xfId="0" applyFont="1" applyFill="1" applyBorder="1" applyProtection="1">
      <protection locked="0"/>
    </xf>
    <xf numFmtId="0" fontId="4" fillId="3" borderId="5" xfId="0" applyFont="1" applyFill="1" applyBorder="1" applyProtection="1">
      <protection locked="0"/>
    </xf>
    <xf numFmtId="0" fontId="3" fillId="3" borderId="6" xfId="0" applyFont="1" applyFill="1" applyBorder="1" applyProtection="1">
      <protection locked="0"/>
    </xf>
    <xf numFmtId="0" fontId="5" fillId="3" borderId="7" xfId="0" applyFont="1" applyFill="1" applyBorder="1" applyProtection="1">
      <protection locked="0"/>
    </xf>
    <xf numFmtId="0" fontId="5" fillId="3" borderId="8" xfId="0" applyFont="1" applyFill="1" applyBorder="1" applyProtection="1">
      <protection locked="0"/>
    </xf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8" fillId="4" borderId="3" xfId="0" applyFont="1" applyFill="1" applyBorder="1" applyProtection="1">
      <protection locked="0"/>
    </xf>
    <xf numFmtId="0" fontId="9" fillId="4" borderId="9" xfId="0" applyFont="1" applyFill="1" applyBorder="1" applyAlignment="1" applyProtection="1">
      <alignment horizontal="center"/>
      <protection locked="0"/>
    </xf>
    <xf numFmtId="0" fontId="9" fillId="4" borderId="10" xfId="0" applyFont="1" applyFill="1" applyBorder="1" applyAlignment="1" applyProtection="1">
      <alignment horizontal="center"/>
      <protection locked="0"/>
    </xf>
    <xf numFmtId="0" fontId="9" fillId="4" borderId="10" xfId="0" applyFont="1" applyFill="1" applyBorder="1" applyAlignment="1" applyProtection="1">
      <protection locked="0"/>
    </xf>
    <xf numFmtId="0" fontId="9" fillId="4" borderId="0" xfId="0" applyFont="1" applyFill="1" applyBorder="1" applyAlignment="1" applyProtection="1">
      <alignment horizontal="center"/>
      <protection locked="0"/>
    </xf>
    <xf numFmtId="0" fontId="6" fillId="0" borderId="15" xfId="0" applyFont="1" applyFill="1" applyBorder="1" applyAlignment="1" applyProtection="1">
      <alignment horizontal="left"/>
      <protection locked="0"/>
    </xf>
    <xf numFmtId="14" fontId="6" fillId="0" borderId="15" xfId="0" applyNumberFormat="1" applyFont="1" applyBorder="1" applyAlignment="1" applyProtection="1">
      <alignment horizontal="left"/>
      <protection locked="0"/>
    </xf>
    <xf numFmtId="0" fontId="6" fillId="0" borderId="15" xfId="0" applyFont="1" applyBorder="1" applyAlignment="1" applyProtection="1">
      <alignment horizontal="center"/>
      <protection locked="0"/>
    </xf>
    <xf numFmtId="2" fontId="6" fillId="5" borderId="15" xfId="0" applyNumberFormat="1" applyFont="1" applyFill="1" applyBorder="1" applyAlignment="1" applyProtection="1">
      <alignment horizontal="center"/>
    </xf>
    <xf numFmtId="1" fontId="6" fillId="0" borderId="15" xfId="0" applyNumberFormat="1" applyFont="1" applyBorder="1" applyAlignment="1" applyProtection="1">
      <alignment horizontal="center"/>
      <protection locked="0"/>
    </xf>
    <xf numFmtId="0" fontId="6" fillId="0" borderId="15" xfId="0" applyFont="1" applyBorder="1" applyAlignment="1" applyProtection="1">
      <alignment horizontal="left"/>
      <protection locked="0"/>
    </xf>
    <xf numFmtId="0" fontId="6" fillId="0" borderId="15" xfId="0" applyFont="1" applyBorder="1" applyProtection="1">
      <protection locked="0"/>
    </xf>
    <xf numFmtId="0" fontId="0" fillId="0" borderId="15" xfId="0" applyBorder="1" applyProtection="1">
      <protection locked="0"/>
    </xf>
    <xf numFmtId="0" fontId="5" fillId="4" borderId="18" xfId="0" applyFont="1" applyFill="1" applyBorder="1" applyProtection="1">
      <protection locked="0"/>
    </xf>
    <xf numFmtId="0" fontId="3" fillId="4" borderId="19" xfId="0" applyFont="1" applyFill="1" applyBorder="1" applyAlignment="1" applyProtection="1">
      <alignment horizontal="left"/>
      <protection locked="0"/>
    </xf>
    <xf numFmtId="0" fontId="3" fillId="4" borderId="19" xfId="0" applyFont="1" applyFill="1" applyBorder="1" applyAlignment="1" applyProtection="1">
      <alignment horizontal="center"/>
      <protection locked="0"/>
    </xf>
    <xf numFmtId="1" fontId="5" fillId="3" borderId="7" xfId="0" applyNumberFormat="1" applyFont="1" applyFill="1" applyBorder="1" applyProtection="1">
      <protection locked="0"/>
    </xf>
    <xf numFmtId="1" fontId="3" fillId="4" borderId="19" xfId="0" applyNumberFormat="1" applyFont="1" applyFill="1" applyBorder="1" applyAlignment="1" applyProtection="1">
      <alignment horizontal="center"/>
      <protection locked="0"/>
    </xf>
    <xf numFmtId="1" fontId="0" fillId="0" borderId="0" xfId="0" applyNumberFormat="1" applyProtection="1">
      <protection locked="0"/>
    </xf>
    <xf numFmtId="0" fontId="9" fillId="4" borderId="13" xfId="0" applyFont="1" applyFill="1" applyBorder="1" applyAlignment="1" applyProtection="1">
      <alignment horizontal="left" vertical="center"/>
      <protection locked="0"/>
    </xf>
    <xf numFmtId="1" fontId="10" fillId="4" borderId="10" xfId="0" applyNumberFormat="1" applyFont="1" applyFill="1" applyBorder="1" applyAlignment="1" applyProtection="1">
      <alignment horizontal="center"/>
      <protection locked="0"/>
    </xf>
    <xf numFmtId="0" fontId="10" fillId="4" borderId="9" xfId="0" applyFont="1" applyFill="1" applyBorder="1" applyAlignment="1" applyProtection="1">
      <alignment horizontal="center"/>
      <protection locked="0"/>
    </xf>
    <xf numFmtId="0" fontId="0" fillId="0" borderId="25" xfId="0" applyBorder="1" applyProtection="1">
      <protection locked="0"/>
    </xf>
    <xf numFmtId="0" fontId="6" fillId="0" borderId="25" xfId="0" applyFont="1" applyBorder="1" applyAlignment="1" applyProtection="1">
      <alignment horizontal="center"/>
      <protection locked="0"/>
    </xf>
    <xf numFmtId="2" fontId="6" fillId="5" borderId="25" xfId="0" applyNumberFormat="1" applyFont="1" applyFill="1" applyBorder="1" applyAlignment="1" applyProtection="1">
      <alignment horizontal="center"/>
    </xf>
    <xf numFmtId="1" fontId="6" fillId="0" borderId="25" xfId="0" applyNumberFormat="1" applyFont="1" applyBorder="1" applyAlignment="1" applyProtection="1">
      <alignment horizontal="center"/>
      <protection locked="0"/>
    </xf>
    <xf numFmtId="0" fontId="3" fillId="6" borderId="19" xfId="0" applyFont="1" applyFill="1" applyBorder="1" applyAlignment="1" applyProtection="1">
      <alignment horizontal="center"/>
      <protection locked="0"/>
    </xf>
    <xf numFmtId="2" fontId="6" fillId="6" borderId="19" xfId="0" applyNumberFormat="1" applyFont="1" applyFill="1" applyBorder="1" applyAlignment="1" applyProtection="1">
      <alignment horizontal="center"/>
    </xf>
    <xf numFmtId="0" fontId="6" fillId="6" borderId="19" xfId="0" applyFont="1" applyFill="1" applyBorder="1" applyAlignment="1" applyProtection="1">
      <alignment horizontal="center"/>
      <protection locked="0"/>
    </xf>
    <xf numFmtId="2" fontId="6" fillId="6" borderId="20" xfId="0" applyNumberFormat="1" applyFont="1" applyFill="1" applyBorder="1" applyAlignment="1" applyProtection="1">
      <alignment horizontal="center"/>
    </xf>
    <xf numFmtId="0" fontId="9" fillId="4" borderId="13" xfId="0" applyFont="1" applyFill="1" applyBorder="1" applyAlignment="1" applyProtection="1">
      <alignment vertical="center"/>
      <protection locked="0"/>
    </xf>
    <xf numFmtId="0" fontId="4" fillId="3" borderId="1" xfId="0" applyFont="1" applyFill="1" applyBorder="1" applyAlignment="1" applyProtection="1">
      <alignment horizontal="right"/>
      <protection locked="0"/>
    </xf>
    <xf numFmtId="0" fontId="4" fillId="3" borderId="4" xfId="0" applyFont="1" applyFill="1" applyBorder="1" applyAlignment="1" applyProtection="1">
      <alignment horizontal="right"/>
      <protection locked="0"/>
    </xf>
    <xf numFmtId="0" fontId="5" fillId="0" borderId="27" xfId="0" applyFont="1" applyBorder="1" applyProtection="1">
      <protection locked="0"/>
    </xf>
    <xf numFmtId="2" fontId="6" fillId="5" borderId="28" xfId="0" applyNumberFormat="1" applyFont="1" applyFill="1" applyBorder="1" applyProtection="1"/>
    <xf numFmtId="0" fontId="5" fillId="0" borderId="29" xfId="0" applyFont="1" applyBorder="1" applyProtection="1">
      <protection locked="0"/>
    </xf>
    <xf numFmtId="0" fontId="5" fillId="4" borderId="6" xfId="0" applyFont="1" applyFill="1" applyBorder="1" applyProtection="1">
      <protection locked="0"/>
    </xf>
    <xf numFmtId="0" fontId="3" fillId="4" borderId="7" xfId="0" applyFont="1" applyFill="1" applyBorder="1" applyAlignment="1" applyProtection="1">
      <alignment horizontal="left"/>
      <protection locked="0"/>
    </xf>
    <xf numFmtId="0" fontId="3" fillId="4" borderId="7" xfId="0" applyFont="1" applyFill="1" applyBorder="1" applyAlignment="1" applyProtection="1">
      <alignment horizontal="center"/>
      <protection locked="0"/>
    </xf>
    <xf numFmtId="2" fontId="6" fillId="6" borderId="7" xfId="0" applyNumberFormat="1" applyFont="1" applyFill="1" applyBorder="1" applyAlignment="1" applyProtection="1">
      <alignment horizontal="center"/>
    </xf>
    <xf numFmtId="1" fontId="3" fillId="4" borderId="7" xfId="0" applyNumberFormat="1" applyFont="1" applyFill="1" applyBorder="1" applyAlignment="1" applyProtection="1">
      <alignment horizontal="center"/>
      <protection locked="0"/>
    </xf>
    <xf numFmtId="0" fontId="6" fillId="6" borderId="7" xfId="0" applyFont="1" applyFill="1" applyBorder="1" applyAlignment="1" applyProtection="1">
      <alignment horizontal="center"/>
      <protection locked="0"/>
    </xf>
    <xf numFmtId="2" fontId="6" fillId="6" borderId="30" xfId="0" applyNumberFormat="1" applyFont="1" applyFill="1" applyBorder="1" applyAlignment="1" applyProtection="1">
      <alignment horizontal="center"/>
    </xf>
    <xf numFmtId="2" fontId="6" fillId="5" borderId="33" xfId="0" applyNumberFormat="1" applyFont="1" applyFill="1" applyBorder="1" applyProtection="1"/>
    <xf numFmtId="0" fontId="4" fillId="3" borderId="34" xfId="0" applyFont="1" applyFill="1" applyBorder="1" applyAlignment="1" applyProtection="1">
      <protection locked="0"/>
    </xf>
    <xf numFmtId="0" fontId="3" fillId="3" borderId="35" xfId="0" applyFont="1" applyFill="1" applyBorder="1" applyProtection="1">
      <protection locked="0"/>
    </xf>
    <xf numFmtId="0" fontId="5" fillId="0" borderId="36" xfId="0" applyFont="1" applyBorder="1" applyProtection="1">
      <protection locked="0"/>
    </xf>
    <xf numFmtId="0" fontId="0" fillId="0" borderId="39" xfId="0" applyBorder="1" applyProtection="1">
      <protection locked="0"/>
    </xf>
    <xf numFmtId="0" fontId="6" fillId="0" borderId="39" xfId="0" applyFont="1" applyBorder="1" applyAlignment="1" applyProtection="1">
      <alignment horizontal="center"/>
      <protection locked="0"/>
    </xf>
    <xf numFmtId="2" fontId="6" fillId="5" borderId="39" xfId="0" applyNumberFormat="1" applyFont="1" applyFill="1" applyBorder="1" applyAlignment="1" applyProtection="1">
      <alignment horizontal="center"/>
    </xf>
    <xf numFmtId="1" fontId="6" fillId="0" borderId="39" xfId="0" applyNumberFormat="1" applyFont="1" applyBorder="1" applyAlignment="1" applyProtection="1">
      <alignment horizontal="center"/>
      <protection locked="0"/>
    </xf>
    <xf numFmtId="2" fontId="6" fillId="5" borderId="40" xfId="0" applyNumberFormat="1" applyFont="1" applyFill="1" applyBorder="1" applyProtection="1"/>
    <xf numFmtId="0" fontId="3" fillId="4" borderId="7" xfId="0" applyFont="1" applyFill="1" applyBorder="1" applyAlignment="1" applyProtection="1">
      <alignment horizontal="right"/>
      <protection locked="0"/>
    </xf>
    <xf numFmtId="0" fontId="5" fillId="4" borderId="7" xfId="0" applyFont="1" applyFill="1" applyBorder="1" applyAlignment="1" applyProtection="1">
      <alignment horizontal="left"/>
      <protection locked="0"/>
    </xf>
    <xf numFmtId="2" fontId="3" fillId="5" borderId="8" xfId="0" applyNumberFormat="1" applyFont="1" applyFill="1" applyBorder="1" applyProtection="1"/>
    <xf numFmtId="164" fontId="4" fillId="3" borderId="1" xfId="0" applyNumberFormat="1" applyFont="1" applyFill="1" applyBorder="1" applyAlignment="1" applyProtection="1">
      <alignment horizontal="right"/>
      <protection locked="0"/>
    </xf>
    <xf numFmtId="164" fontId="4" fillId="3" borderId="4" xfId="0" applyNumberFormat="1" applyFont="1" applyFill="1" applyBorder="1" applyAlignment="1" applyProtection="1">
      <alignment horizontal="right"/>
      <protection locked="0"/>
    </xf>
    <xf numFmtId="164" fontId="5" fillId="3" borderId="7" xfId="0" applyNumberFormat="1" applyFont="1" applyFill="1" applyBorder="1" applyProtection="1">
      <protection locked="0"/>
    </xf>
    <xf numFmtId="164" fontId="9" fillId="4" borderId="10" xfId="0" applyNumberFormat="1" applyFont="1" applyFill="1" applyBorder="1" applyAlignment="1" applyProtection="1">
      <alignment horizontal="center"/>
      <protection locked="0"/>
    </xf>
    <xf numFmtId="164" fontId="6" fillId="5" borderId="15" xfId="0" applyNumberFormat="1" applyFont="1" applyFill="1" applyBorder="1" applyProtection="1"/>
    <xf numFmtId="164" fontId="6" fillId="5" borderId="25" xfId="0" applyNumberFormat="1" applyFont="1" applyFill="1" applyBorder="1" applyProtection="1"/>
    <xf numFmtId="164" fontId="6" fillId="6" borderId="19" xfId="0" applyNumberFormat="1" applyFont="1" applyFill="1" applyBorder="1" applyProtection="1"/>
    <xf numFmtId="164" fontId="6" fillId="6" borderId="7" xfId="0" applyNumberFormat="1" applyFont="1" applyFill="1" applyBorder="1" applyProtection="1"/>
    <xf numFmtId="164" fontId="6" fillId="5" borderId="39" xfId="0" applyNumberFormat="1" applyFont="1" applyFill="1" applyBorder="1" applyProtection="1"/>
    <xf numFmtId="164" fontId="3" fillId="4" borderId="7" xfId="0" applyNumberFormat="1" applyFont="1" applyFill="1" applyBorder="1" applyAlignment="1" applyProtection="1">
      <alignment horizontal="center"/>
      <protection locked="0"/>
    </xf>
    <xf numFmtId="164" fontId="0" fillId="0" borderId="0" xfId="0" applyNumberFormat="1" applyProtection="1">
      <protection locked="0"/>
    </xf>
    <xf numFmtId="0" fontId="5" fillId="0" borderId="2" xfId="0" applyFont="1" applyBorder="1" applyAlignment="1" applyProtection="1">
      <alignment horizontal="left"/>
      <protection locked="0"/>
    </xf>
    <xf numFmtId="1" fontId="5" fillId="0" borderId="0" xfId="0" applyNumberFormat="1" applyFont="1"/>
    <xf numFmtId="0" fontId="10" fillId="4" borderId="10" xfId="0" applyFont="1" applyFill="1" applyBorder="1" applyAlignment="1" applyProtection="1">
      <alignment horizontal="center"/>
      <protection locked="0"/>
    </xf>
    <xf numFmtId="0" fontId="12" fillId="0" borderId="15" xfId="0" applyFont="1" applyBorder="1" applyAlignment="1" applyProtection="1">
      <alignment horizontal="center"/>
      <protection locked="0"/>
    </xf>
    <xf numFmtId="0" fontId="5" fillId="4" borderId="24" xfId="0" applyFont="1" applyFill="1" applyBorder="1" applyAlignment="1" applyProtection="1">
      <alignment horizontal="right"/>
      <protection locked="0"/>
    </xf>
    <xf numFmtId="0" fontId="5" fillId="4" borderId="23" xfId="0" applyFont="1" applyFill="1" applyBorder="1" applyAlignment="1" applyProtection="1">
      <alignment horizontal="right"/>
      <protection locked="0"/>
    </xf>
    <xf numFmtId="0" fontId="5" fillId="4" borderId="22" xfId="0" applyFont="1" applyFill="1" applyBorder="1" applyAlignment="1" applyProtection="1">
      <alignment horizontal="right"/>
      <protection locked="0"/>
    </xf>
    <xf numFmtId="0" fontId="5" fillId="4" borderId="42" xfId="0" applyFont="1" applyFill="1" applyBorder="1" applyAlignment="1" applyProtection="1">
      <alignment horizontal="right"/>
      <protection locked="0"/>
    </xf>
    <xf numFmtId="0" fontId="5" fillId="4" borderId="31" xfId="0" applyFont="1" applyFill="1" applyBorder="1" applyAlignment="1" applyProtection="1">
      <alignment horizontal="right"/>
      <protection locked="0"/>
    </xf>
    <xf numFmtId="0" fontId="5" fillId="4" borderId="32" xfId="0" applyFont="1" applyFill="1" applyBorder="1" applyAlignment="1" applyProtection="1">
      <alignment horizontal="right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0" fillId="0" borderId="24" xfId="0" applyBorder="1" applyAlignment="1" applyProtection="1">
      <alignment horizontal="left"/>
      <protection locked="0"/>
    </xf>
    <xf numFmtId="0" fontId="0" fillId="0" borderId="22" xfId="0" applyBorder="1" applyAlignment="1" applyProtection="1">
      <alignment horizontal="left"/>
      <protection locked="0"/>
    </xf>
    <xf numFmtId="0" fontId="6" fillId="0" borderId="24" xfId="0" applyFont="1" applyBorder="1" applyAlignment="1" applyProtection="1">
      <alignment horizontal="left"/>
      <protection locked="0"/>
    </xf>
    <xf numFmtId="0" fontId="6" fillId="0" borderId="22" xfId="0" applyFont="1" applyBorder="1" applyAlignment="1" applyProtection="1">
      <alignment horizontal="left"/>
      <protection locked="0"/>
    </xf>
    <xf numFmtId="0" fontId="6" fillId="0" borderId="24" xfId="0" applyFont="1" applyFill="1" applyBorder="1" applyAlignment="1" applyProtection="1">
      <alignment horizontal="left"/>
      <protection locked="0"/>
    </xf>
    <xf numFmtId="0" fontId="6" fillId="0" borderId="22" xfId="0" applyFont="1" applyFill="1" applyBorder="1" applyAlignment="1" applyProtection="1">
      <alignment horizontal="left"/>
      <protection locked="0"/>
    </xf>
    <xf numFmtId="0" fontId="0" fillId="0" borderId="37" xfId="0" applyBorder="1" applyAlignment="1" applyProtection="1">
      <alignment horizontal="left"/>
      <protection locked="0"/>
    </xf>
    <xf numFmtId="0" fontId="0" fillId="0" borderId="38" xfId="0" applyBorder="1" applyAlignment="1" applyProtection="1">
      <alignment horizontal="left"/>
      <protection locked="0"/>
    </xf>
    <xf numFmtId="0" fontId="9" fillId="4" borderId="21" xfId="0" applyFont="1" applyFill="1" applyBorder="1" applyAlignment="1" applyProtection="1">
      <alignment horizontal="center" vertical="center"/>
      <protection locked="0"/>
    </xf>
    <xf numFmtId="0" fontId="9" fillId="4" borderId="17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left"/>
      <protection locked="0"/>
    </xf>
    <xf numFmtId="0" fontId="9" fillId="4" borderId="11" xfId="0" applyFont="1" applyFill="1" applyBorder="1" applyAlignment="1" applyProtection="1">
      <alignment horizontal="center"/>
      <protection locked="0"/>
    </xf>
    <xf numFmtId="0" fontId="9" fillId="4" borderId="12" xfId="0" applyFont="1" applyFill="1" applyBorder="1" applyAlignment="1" applyProtection="1">
      <alignment horizontal="center"/>
      <protection locked="0"/>
    </xf>
    <xf numFmtId="0" fontId="9" fillId="4" borderId="14" xfId="0" applyFont="1" applyFill="1" applyBorder="1" applyAlignment="1" applyProtection="1">
      <alignment horizontal="center" vertical="center"/>
      <protection locked="0"/>
    </xf>
    <xf numFmtId="0" fontId="9" fillId="4" borderId="16" xfId="0" applyFont="1" applyFill="1" applyBorder="1" applyAlignment="1" applyProtection="1">
      <alignment horizontal="center" vertical="center"/>
      <protection locked="0"/>
    </xf>
    <xf numFmtId="0" fontId="9" fillId="4" borderId="13" xfId="0" applyFont="1" applyFill="1" applyBorder="1" applyAlignment="1" applyProtection="1">
      <alignment horizontal="center" vertical="center"/>
      <protection locked="0"/>
    </xf>
    <xf numFmtId="0" fontId="9" fillId="4" borderId="9" xfId="0" applyFont="1" applyFill="1" applyBorder="1" applyAlignment="1" applyProtection="1">
      <alignment horizontal="center" vertical="center"/>
      <protection locked="0"/>
    </xf>
    <xf numFmtId="0" fontId="0" fillId="0" borderId="9" xfId="0" applyBorder="1"/>
    <xf numFmtId="0" fontId="4" fillId="3" borderId="4" xfId="0" applyFont="1" applyFill="1" applyBorder="1" applyAlignment="1" applyProtection="1">
      <alignment horizontal="left"/>
      <protection locked="0"/>
    </xf>
    <xf numFmtId="0" fontId="4" fillId="3" borderId="26" xfId="0" applyFont="1" applyFill="1" applyBorder="1" applyAlignment="1" applyProtection="1">
      <alignment horizontal="left"/>
      <protection locked="0"/>
    </xf>
    <xf numFmtId="0" fontId="11" fillId="4" borderId="13" xfId="0" applyFont="1" applyFill="1" applyBorder="1" applyAlignment="1" applyProtection="1">
      <alignment horizontal="center" textRotation="90"/>
      <protection locked="0"/>
    </xf>
    <xf numFmtId="0" fontId="11" fillId="4" borderId="41" xfId="0" applyFont="1" applyFill="1" applyBorder="1" applyAlignment="1" applyProtection="1">
      <alignment horizontal="center" textRotation="90"/>
      <protection locked="0"/>
    </xf>
    <xf numFmtId="0" fontId="2" fillId="0" borderId="43" xfId="0" applyFont="1" applyBorder="1" applyProtection="1">
      <protection locked="0"/>
    </xf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438150</xdr:colOff>
      <xdr:row>23</xdr:row>
      <xdr:rowOff>85725</xdr:rowOff>
    </xdr:from>
    <xdr:ext cx="65" cy="172227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9ECDAD51-3097-4FD9-974D-AA3E92017420}"/>
            </a:ext>
          </a:extLst>
        </xdr:cNvPr>
        <xdr:cNvSpPr txBox="1"/>
      </xdr:nvSpPr>
      <xdr:spPr>
        <a:xfrm>
          <a:off x="8648700" y="56578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69"/>
  <sheetViews>
    <sheetView showZeros="0" tabSelected="1" zoomScaleNormal="100" workbookViewId="0">
      <selection activeCell="M1" sqref="M1"/>
    </sheetView>
  </sheetViews>
  <sheetFormatPr baseColWidth="10" defaultColWidth="11.19921875" defaultRowHeight="18" x14ac:dyDescent="0.3"/>
  <cols>
    <col min="1" max="1" width="3.59765625" style="12" customWidth="1"/>
    <col min="2" max="2" width="9.296875" style="11" customWidth="1"/>
    <col min="3" max="3" width="9.19921875" style="11" customWidth="1"/>
    <col min="4" max="4" width="16.796875" style="11" customWidth="1"/>
    <col min="5" max="5" width="9.5" style="11" customWidth="1"/>
    <col min="6" max="6" width="5.69921875" style="11" customWidth="1"/>
    <col min="7" max="7" width="5.19921875" style="11" customWidth="1"/>
    <col min="8" max="8" width="6" style="11" customWidth="1"/>
    <col min="9" max="9" width="5.09765625" style="32" customWidth="1"/>
    <col min="10" max="10" width="6.09765625" style="11" customWidth="1"/>
    <col min="11" max="12" width="6.09765625" style="11" hidden="1" customWidth="1"/>
    <col min="13" max="13" width="6.09765625" style="79" customWidth="1"/>
    <col min="14" max="14" width="6.59765625" style="11" customWidth="1"/>
    <col min="15" max="15" width="6.296875" style="11" customWidth="1"/>
    <col min="16" max="16" width="5.59765625" style="11" customWidth="1"/>
    <col min="17" max="17" width="3.19921875" style="11" customWidth="1"/>
    <col min="18" max="18" width="4.69921875" style="11" customWidth="1"/>
    <col min="19" max="19" width="8.8984375" style="11" customWidth="1"/>
    <col min="20" max="20" width="11.19921875" style="11"/>
    <col min="21" max="21" width="16" style="11" customWidth="1"/>
    <col min="22" max="16384" width="11.19921875" style="11"/>
  </cols>
  <sheetData>
    <row r="1" spans="1:19" s="4" customFormat="1" ht="24.95" customHeight="1" x14ac:dyDescent="0.25">
      <c r="A1" s="58" t="s">
        <v>20</v>
      </c>
      <c r="B1" s="45" t="s">
        <v>21</v>
      </c>
      <c r="C1" s="101"/>
      <c r="D1" s="101"/>
      <c r="E1" s="2" t="s">
        <v>0</v>
      </c>
      <c r="F1" s="101"/>
      <c r="G1" s="101"/>
      <c r="H1" s="101"/>
      <c r="I1" s="101"/>
      <c r="J1" s="101"/>
      <c r="K1" s="3"/>
      <c r="L1" s="3"/>
      <c r="M1" s="113"/>
      <c r="N1" s="69" t="s">
        <v>18</v>
      </c>
      <c r="O1" s="101"/>
      <c r="P1" s="101"/>
      <c r="Q1" s="90" t="s">
        <v>1</v>
      </c>
      <c r="R1" s="90"/>
      <c r="S1" s="80"/>
    </row>
    <row r="2" spans="1:19" s="4" customFormat="1" ht="25.5" customHeight="1" x14ac:dyDescent="0.25">
      <c r="A2" s="59"/>
      <c r="B2" s="46" t="s">
        <v>22</v>
      </c>
      <c r="C2" s="110"/>
      <c r="D2" s="110"/>
      <c r="E2" s="110"/>
      <c r="F2" s="110"/>
      <c r="G2" s="110"/>
      <c r="H2" s="110"/>
      <c r="I2" s="110"/>
      <c r="J2" s="110"/>
      <c r="K2" s="6"/>
      <c r="L2" s="6"/>
      <c r="M2" s="70" t="s">
        <v>19</v>
      </c>
      <c r="N2" s="109"/>
      <c r="O2" s="110"/>
      <c r="P2" s="110"/>
      <c r="Q2" s="5"/>
      <c r="R2" s="5"/>
      <c r="S2" s="7"/>
    </row>
    <row r="3" spans="1:19" ht="4.5" customHeight="1" thickBot="1" x14ac:dyDescent="0.35">
      <c r="A3" s="8"/>
      <c r="B3" s="9"/>
      <c r="C3" s="9"/>
      <c r="D3" s="9"/>
      <c r="E3" s="9"/>
      <c r="F3" s="9"/>
      <c r="G3" s="9"/>
      <c r="H3" s="9"/>
      <c r="I3" s="30"/>
      <c r="J3" s="9"/>
      <c r="K3" s="9"/>
      <c r="L3" s="9"/>
      <c r="M3" s="71"/>
      <c r="N3" s="9"/>
      <c r="O3" s="9"/>
      <c r="P3" s="9"/>
      <c r="Q3" s="9"/>
      <c r="R3" s="9"/>
      <c r="S3" s="10"/>
    </row>
    <row r="4" spans="1:19" x14ac:dyDescent="0.3">
      <c r="A4" s="14"/>
      <c r="B4" s="44" t="s">
        <v>2</v>
      </c>
      <c r="C4" s="33"/>
      <c r="D4" s="106" t="s">
        <v>3</v>
      </c>
      <c r="E4" s="106" t="s">
        <v>4</v>
      </c>
      <c r="F4" s="106" t="s">
        <v>5</v>
      </c>
      <c r="G4" s="106" t="s">
        <v>6</v>
      </c>
      <c r="H4" s="106" t="s">
        <v>7</v>
      </c>
      <c r="I4" s="102" t="s">
        <v>5</v>
      </c>
      <c r="J4" s="103"/>
      <c r="K4" s="16"/>
      <c r="L4" s="16"/>
      <c r="M4" s="72" t="s">
        <v>8</v>
      </c>
      <c r="N4" s="17" t="s">
        <v>9</v>
      </c>
      <c r="O4" s="15" t="s">
        <v>10</v>
      </c>
      <c r="P4" s="17" t="s">
        <v>9</v>
      </c>
      <c r="Q4" s="82" t="s">
        <v>24</v>
      </c>
      <c r="R4" s="111" t="s">
        <v>7</v>
      </c>
      <c r="S4" s="104" t="s">
        <v>7</v>
      </c>
    </row>
    <row r="5" spans="1:19" ht="15" customHeight="1" x14ac:dyDescent="0.3">
      <c r="A5" s="14"/>
      <c r="B5" s="99"/>
      <c r="C5" s="100"/>
      <c r="D5" s="107"/>
      <c r="E5" s="107"/>
      <c r="F5" s="108"/>
      <c r="G5" s="107"/>
      <c r="H5" s="108"/>
      <c r="I5" s="34" t="s">
        <v>13</v>
      </c>
      <c r="J5" s="35" t="s">
        <v>14</v>
      </c>
      <c r="K5" s="16"/>
      <c r="L5" s="16"/>
      <c r="M5" s="72" t="s">
        <v>7</v>
      </c>
      <c r="N5" s="18" t="s">
        <v>11</v>
      </c>
      <c r="O5" s="15" t="s">
        <v>12</v>
      </c>
      <c r="P5" s="16" t="s">
        <v>11</v>
      </c>
      <c r="Q5" s="82" t="s">
        <v>25</v>
      </c>
      <c r="R5" s="112"/>
      <c r="S5" s="105"/>
    </row>
    <row r="6" spans="1:19" ht="20.100000000000001" customHeight="1" x14ac:dyDescent="0.3">
      <c r="A6" s="47">
        <v>1</v>
      </c>
      <c r="B6" s="95"/>
      <c r="C6" s="96"/>
      <c r="D6" s="19"/>
      <c r="E6" s="20"/>
      <c r="F6" s="21"/>
      <c r="G6" s="21"/>
      <c r="H6" s="22">
        <f>IF(G6&lt;&gt;0,(G6-F6)/G6*10+0.5,0)</f>
        <v>0</v>
      </c>
      <c r="I6" s="23"/>
      <c r="J6" s="21"/>
      <c r="K6" s="21">
        <f t="shared" ref="K6:K27" si="0">IF(AND(I6&lt;4,I6&gt;0),CHOOSE(I6,4,2,1),0)</f>
        <v>0</v>
      </c>
      <c r="L6" s="21">
        <f t="shared" ref="L6:L27" si="1">IF(AND(J6&lt;11,J6&gt;0,O6&gt;1),CHOOSE(J6,8,6,5,4,3.5,3,2.5,2,1.5,1),IF(AND(J6&lt;4,J6&gt;0,O6&lt;2),CHOOSE(J6,8,6,5),0))</f>
        <v>0</v>
      </c>
      <c r="M6" s="73">
        <f>IF(K6&gt;L6,K6,L6)</f>
        <v>0</v>
      </c>
      <c r="N6" s="22">
        <f>IF((M6+H6)&lt;&gt;0,M6+H6,0)</f>
        <v>0</v>
      </c>
      <c r="O6" s="21"/>
      <c r="P6" s="22">
        <f>IF((O6*N6)&lt;&gt;0,O6*N6,0)</f>
        <v>0</v>
      </c>
      <c r="Q6" s="83"/>
      <c r="R6" s="73">
        <f>IF(AND(Q6="FIA",O6&gt;1),CHOOSE(O6,0,0,15,30,30),IF(AND(Q6="ASN",O6&gt;1),CHOOSE(O6,0,5,10,15,15),0))</f>
        <v>0</v>
      </c>
      <c r="S6" s="48">
        <f>ROUND(P6+R6,2)</f>
        <v>0</v>
      </c>
    </row>
    <row r="7" spans="1:19" ht="20.100000000000001" customHeight="1" x14ac:dyDescent="0.3">
      <c r="A7" s="47">
        <v>2</v>
      </c>
      <c r="B7" s="93"/>
      <c r="C7" s="94"/>
      <c r="D7" s="24"/>
      <c r="E7" s="20"/>
      <c r="F7" s="21"/>
      <c r="G7" s="21"/>
      <c r="H7" s="22">
        <f t="shared" ref="H7:H54" si="2">IF(G7&lt;&gt;0,(G7-F7)/G7*10+0.5,0)</f>
        <v>0</v>
      </c>
      <c r="I7" s="23"/>
      <c r="J7" s="21"/>
      <c r="K7" s="21">
        <f t="shared" si="0"/>
        <v>0</v>
      </c>
      <c r="L7" s="21">
        <f t="shared" si="1"/>
        <v>0</v>
      </c>
      <c r="M7" s="73">
        <f t="shared" ref="M7:M54" si="3">IF(K7&gt;L7,K7,L7)</f>
        <v>0</v>
      </c>
      <c r="N7" s="22">
        <f t="shared" ref="N7:N54" si="4">IF((M7+H7)&lt;&gt;0,M7+H7,0)</f>
        <v>0</v>
      </c>
      <c r="O7" s="21"/>
      <c r="P7" s="22">
        <f t="shared" ref="P7:P54" si="5">IF((O7*N7)&lt;&gt;0,O7*N7,0)</f>
        <v>0</v>
      </c>
      <c r="Q7" s="83"/>
      <c r="R7" s="73">
        <f t="shared" ref="R7:R27" si="6">IF(AND(Q7="FIA",O7&gt;1),CHOOSE(O7,0,0,15,30,30),IF(AND(Q7="ASN",O7&gt;1),CHOOSE(O7,0,5,10,15,15),0))</f>
        <v>0</v>
      </c>
      <c r="S7" s="48">
        <f t="shared" ref="S7:S27" si="7">ROUND(P7+R7,2)</f>
        <v>0</v>
      </c>
    </row>
    <row r="8" spans="1:19" ht="20.100000000000001" customHeight="1" x14ac:dyDescent="0.3">
      <c r="A8" s="47">
        <v>3</v>
      </c>
      <c r="B8" s="93"/>
      <c r="C8" s="94"/>
      <c r="D8" s="24"/>
      <c r="E8" s="20"/>
      <c r="F8" s="21"/>
      <c r="G8" s="21"/>
      <c r="H8" s="22">
        <f t="shared" si="2"/>
        <v>0</v>
      </c>
      <c r="I8" s="23"/>
      <c r="J8" s="21"/>
      <c r="K8" s="21">
        <f t="shared" si="0"/>
        <v>0</v>
      </c>
      <c r="L8" s="21">
        <f t="shared" si="1"/>
        <v>0</v>
      </c>
      <c r="M8" s="73">
        <f t="shared" si="3"/>
        <v>0</v>
      </c>
      <c r="N8" s="22">
        <f t="shared" si="4"/>
        <v>0</v>
      </c>
      <c r="O8" s="21"/>
      <c r="P8" s="22">
        <f t="shared" si="5"/>
        <v>0</v>
      </c>
      <c r="Q8" s="83"/>
      <c r="R8" s="73">
        <f t="shared" si="6"/>
        <v>0</v>
      </c>
      <c r="S8" s="48">
        <f t="shared" si="7"/>
        <v>0</v>
      </c>
    </row>
    <row r="9" spans="1:19" ht="20.100000000000001" customHeight="1" x14ac:dyDescent="0.3">
      <c r="A9" s="47">
        <v>4</v>
      </c>
      <c r="B9" s="93"/>
      <c r="C9" s="94"/>
      <c r="D9" s="24"/>
      <c r="E9" s="20"/>
      <c r="F9" s="21"/>
      <c r="G9" s="21"/>
      <c r="H9" s="22">
        <f t="shared" si="2"/>
        <v>0</v>
      </c>
      <c r="I9" s="23"/>
      <c r="J9" s="21"/>
      <c r="K9" s="21">
        <f t="shared" si="0"/>
        <v>0</v>
      </c>
      <c r="L9" s="21">
        <f t="shared" si="1"/>
        <v>0</v>
      </c>
      <c r="M9" s="73">
        <f t="shared" si="3"/>
        <v>0</v>
      </c>
      <c r="N9" s="22">
        <f t="shared" si="4"/>
        <v>0</v>
      </c>
      <c r="O9" s="21"/>
      <c r="P9" s="22">
        <f t="shared" si="5"/>
        <v>0</v>
      </c>
      <c r="Q9" s="83"/>
      <c r="R9" s="73">
        <f t="shared" si="6"/>
        <v>0</v>
      </c>
      <c r="S9" s="48">
        <f t="shared" si="7"/>
        <v>0</v>
      </c>
    </row>
    <row r="10" spans="1:19" ht="20.100000000000001" customHeight="1" x14ac:dyDescent="0.3">
      <c r="A10" s="47">
        <v>5</v>
      </c>
      <c r="B10" s="93"/>
      <c r="C10" s="94"/>
      <c r="D10" s="24"/>
      <c r="E10" s="20"/>
      <c r="F10" s="21"/>
      <c r="G10" s="21"/>
      <c r="H10" s="22">
        <f t="shared" si="2"/>
        <v>0</v>
      </c>
      <c r="I10" s="23"/>
      <c r="J10" s="21"/>
      <c r="K10" s="21">
        <f t="shared" si="0"/>
        <v>0</v>
      </c>
      <c r="L10" s="21">
        <f t="shared" si="1"/>
        <v>0</v>
      </c>
      <c r="M10" s="73">
        <f t="shared" si="3"/>
        <v>0</v>
      </c>
      <c r="N10" s="22">
        <f t="shared" si="4"/>
        <v>0</v>
      </c>
      <c r="O10" s="21"/>
      <c r="P10" s="22">
        <f t="shared" si="5"/>
        <v>0</v>
      </c>
      <c r="Q10" s="83"/>
      <c r="R10" s="73">
        <f t="shared" si="6"/>
        <v>0</v>
      </c>
      <c r="S10" s="48">
        <f t="shared" si="7"/>
        <v>0</v>
      </c>
    </row>
    <row r="11" spans="1:19" ht="20.100000000000001" customHeight="1" x14ac:dyDescent="0.3">
      <c r="A11" s="47">
        <v>6</v>
      </c>
      <c r="B11" s="93"/>
      <c r="C11" s="94"/>
      <c r="D11" s="24"/>
      <c r="E11" s="20"/>
      <c r="F11" s="21"/>
      <c r="G11" s="21"/>
      <c r="H11" s="22">
        <f t="shared" si="2"/>
        <v>0</v>
      </c>
      <c r="I11" s="23"/>
      <c r="J11" s="21"/>
      <c r="K11" s="21">
        <f t="shared" si="0"/>
        <v>0</v>
      </c>
      <c r="L11" s="21">
        <f t="shared" si="1"/>
        <v>0</v>
      </c>
      <c r="M11" s="73">
        <f t="shared" si="3"/>
        <v>0</v>
      </c>
      <c r="N11" s="22">
        <f t="shared" si="4"/>
        <v>0</v>
      </c>
      <c r="O11" s="21"/>
      <c r="P11" s="22">
        <f t="shared" si="5"/>
        <v>0</v>
      </c>
      <c r="Q11" s="83"/>
      <c r="R11" s="73">
        <f t="shared" si="6"/>
        <v>0</v>
      </c>
      <c r="S11" s="48">
        <f t="shared" si="7"/>
        <v>0</v>
      </c>
    </row>
    <row r="12" spans="1:19" ht="20.100000000000001" customHeight="1" x14ac:dyDescent="0.3">
      <c r="A12" s="47">
        <v>7</v>
      </c>
      <c r="B12" s="93"/>
      <c r="C12" s="94"/>
      <c r="D12" s="24"/>
      <c r="E12" s="20"/>
      <c r="F12" s="21"/>
      <c r="G12" s="21"/>
      <c r="H12" s="22">
        <f t="shared" si="2"/>
        <v>0</v>
      </c>
      <c r="I12" s="23"/>
      <c r="J12" s="21"/>
      <c r="K12" s="21">
        <f t="shared" si="0"/>
        <v>0</v>
      </c>
      <c r="L12" s="21">
        <f t="shared" si="1"/>
        <v>0</v>
      </c>
      <c r="M12" s="73">
        <f t="shared" si="3"/>
        <v>0</v>
      </c>
      <c r="N12" s="22">
        <f t="shared" si="4"/>
        <v>0</v>
      </c>
      <c r="O12" s="21"/>
      <c r="P12" s="22">
        <f t="shared" si="5"/>
        <v>0</v>
      </c>
      <c r="Q12" s="83"/>
      <c r="R12" s="73">
        <f t="shared" si="6"/>
        <v>0</v>
      </c>
      <c r="S12" s="48">
        <f t="shared" si="7"/>
        <v>0</v>
      </c>
    </row>
    <row r="13" spans="1:19" ht="20.100000000000001" customHeight="1" x14ac:dyDescent="0.3">
      <c r="A13" s="47">
        <v>8</v>
      </c>
      <c r="B13" s="93"/>
      <c r="C13" s="94"/>
      <c r="D13" s="24"/>
      <c r="E13" s="20"/>
      <c r="F13" s="21"/>
      <c r="G13" s="21"/>
      <c r="H13" s="22">
        <f t="shared" si="2"/>
        <v>0</v>
      </c>
      <c r="I13" s="23"/>
      <c r="J13" s="21"/>
      <c r="K13" s="21">
        <f t="shared" si="0"/>
        <v>0</v>
      </c>
      <c r="L13" s="21">
        <f t="shared" si="1"/>
        <v>0</v>
      </c>
      <c r="M13" s="73">
        <f t="shared" si="3"/>
        <v>0</v>
      </c>
      <c r="N13" s="22">
        <f t="shared" si="4"/>
        <v>0</v>
      </c>
      <c r="O13" s="21"/>
      <c r="P13" s="22">
        <f t="shared" si="5"/>
        <v>0</v>
      </c>
      <c r="Q13" s="83"/>
      <c r="R13" s="73">
        <f t="shared" si="6"/>
        <v>0</v>
      </c>
      <c r="S13" s="48">
        <f t="shared" si="7"/>
        <v>0</v>
      </c>
    </row>
    <row r="14" spans="1:19" ht="20.100000000000001" customHeight="1" x14ac:dyDescent="0.3">
      <c r="A14" s="47">
        <v>9</v>
      </c>
      <c r="B14" s="95"/>
      <c r="C14" s="96"/>
      <c r="D14" s="25"/>
      <c r="E14" s="20"/>
      <c r="F14" s="21"/>
      <c r="G14" s="21"/>
      <c r="H14" s="22">
        <f t="shared" si="2"/>
        <v>0</v>
      </c>
      <c r="I14" s="23"/>
      <c r="J14" s="21"/>
      <c r="K14" s="21">
        <f t="shared" si="0"/>
        <v>0</v>
      </c>
      <c r="L14" s="21">
        <f t="shared" si="1"/>
        <v>0</v>
      </c>
      <c r="M14" s="73">
        <f t="shared" si="3"/>
        <v>0</v>
      </c>
      <c r="N14" s="22">
        <f t="shared" si="4"/>
        <v>0</v>
      </c>
      <c r="O14" s="21"/>
      <c r="P14" s="22">
        <f t="shared" si="5"/>
        <v>0</v>
      </c>
      <c r="Q14" s="83"/>
      <c r="R14" s="73">
        <f t="shared" si="6"/>
        <v>0</v>
      </c>
      <c r="S14" s="48">
        <f t="shared" si="7"/>
        <v>0</v>
      </c>
    </row>
    <row r="15" spans="1:19" ht="20.100000000000001" customHeight="1" x14ac:dyDescent="0.3">
      <c r="A15" s="47">
        <v>10</v>
      </c>
      <c r="B15" s="93"/>
      <c r="C15" s="94"/>
      <c r="D15" s="24"/>
      <c r="E15" s="20"/>
      <c r="F15" s="21"/>
      <c r="G15" s="21"/>
      <c r="H15" s="22">
        <f t="shared" si="2"/>
        <v>0</v>
      </c>
      <c r="I15" s="23"/>
      <c r="J15" s="21"/>
      <c r="K15" s="21">
        <f t="shared" si="0"/>
        <v>0</v>
      </c>
      <c r="L15" s="21">
        <f t="shared" si="1"/>
        <v>0</v>
      </c>
      <c r="M15" s="73">
        <f t="shared" si="3"/>
        <v>0</v>
      </c>
      <c r="N15" s="22">
        <f t="shared" si="4"/>
        <v>0</v>
      </c>
      <c r="O15" s="21"/>
      <c r="P15" s="22">
        <f t="shared" si="5"/>
        <v>0</v>
      </c>
      <c r="Q15" s="83"/>
      <c r="R15" s="73">
        <f t="shared" si="6"/>
        <v>0</v>
      </c>
      <c r="S15" s="48">
        <f t="shared" si="7"/>
        <v>0</v>
      </c>
    </row>
    <row r="16" spans="1:19" ht="20.100000000000001" customHeight="1" x14ac:dyDescent="0.3">
      <c r="A16" s="47">
        <v>11</v>
      </c>
      <c r="B16" s="93"/>
      <c r="C16" s="94"/>
      <c r="D16" s="24"/>
      <c r="E16" s="20"/>
      <c r="F16" s="21"/>
      <c r="G16" s="21"/>
      <c r="H16" s="22">
        <f t="shared" si="2"/>
        <v>0</v>
      </c>
      <c r="I16" s="23"/>
      <c r="J16" s="21"/>
      <c r="K16" s="21">
        <f t="shared" si="0"/>
        <v>0</v>
      </c>
      <c r="L16" s="21">
        <f t="shared" si="1"/>
        <v>0</v>
      </c>
      <c r="M16" s="73">
        <f t="shared" si="3"/>
        <v>0</v>
      </c>
      <c r="N16" s="22">
        <f t="shared" si="4"/>
        <v>0</v>
      </c>
      <c r="O16" s="21"/>
      <c r="P16" s="22">
        <f t="shared" si="5"/>
        <v>0</v>
      </c>
      <c r="Q16" s="83"/>
      <c r="R16" s="73">
        <f t="shared" si="6"/>
        <v>0</v>
      </c>
      <c r="S16" s="48">
        <f t="shared" si="7"/>
        <v>0</v>
      </c>
    </row>
    <row r="17" spans="1:19" ht="20.100000000000001" customHeight="1" x14ac:dyDescent="0.3">
      <c r="A17" s="47">
        <v>12</v>
      </c>
      <c r="B17" s="93"/>
      <c r="C17" s="94"/>
      <c r="D17" s="24"/>
      <c r="E17" s="20"/>
      <c r="F17" s="21"/>
      <c r="G17" s="21"/>
      <c r="H17" s="22">
        <f t="shared" si="2"/>
        <v>0</v>
      </c>
      <c r="I17" s="23"/>
      <c r="J17" s="21"/>
      <c r="K17" s="21">
        <f t="shared" si="0"/>
        <v>0</v>
      </c>
      <c r="L17" s="21">
        <f t="shared" si="1"/>
        <v>0</v>
      </c>
      <c r="M17" s="73">
        <f t="shared" si="3"/>
        <v>0</v>
      </c>
      <c r="N17" s="22">
        <f t="shared" si="4"/>
        <v>0</v>
      </c>
      <c r="O17" s="21"/>
      <c r="P17" s="22">
        <f t="shared" si="5"/>
        <v>0</v>
      </c>
      <c r="Q17" s="83"/>
      <c r="R17" s="73">
        <f t="shared" si="6"/>
        <v>0</v>
      </c>
      <c r="S17" s="48">
        <f t="shared" si="7"/>
        <v>0</v>
      </c>
    </row>
    <row r="18" spans="1:19" ht="20.100000000000001" customHeight="1" x14ac:dyDescent="0.3">
      <c r="A18" s="47">
        <v>13</v>
      </c>
      <c r="B18" s="95"/>
      <c r="C18" s="96"/>
      <c r="D18" s="25"/>
      <c r="E18" s="20"/>
      <c r="F18" s="21"/>
      <c r="G18" s="21"/>
      <c r="H18" s="22">
        <f t="shared" si="2"/>
        <v>0</v>
      </c>
      <c r="I18" s="23"/>
      <c r="J18" s="21"/>
      <c r="K18" s="21">
        <f t="shared" si="0"/>
        <v>0</v>
      </c>
      <c r="L18" s="21">
        <f t="shared" si="1"/>
        <v>0</v>
      </c>
      <c r="M18" s="73">
        <f t="shared" si="3"/>
        <v>0</v>
      </c>
      <c r="N18" s="22">
        <f t="shared" si="4"/>
        <v>0</v>
      </c>
      <c r="O18" s="21"/>
      <c r="P18" s="22">
        <f t="shared" si="5"/>
        <v>0</v>
      </c>
      <c r="Q18" s="83"/>
      <c r="R18" s="73">
        <f t="shared" si="6"/>
        <v>0</v>
      </c>
      <c r="S18" s="48">
        <f t="shared" si="7"/>
        <v>0</v>
      </c>
    </row>
    <row r="19" spans="1:19" ht="20.100000000000001" customHeight="1" x14ac:dyDescent="0.3">
      <c r="A19" s="47">
        <v>14</v>
      </c>
      <c r="B19" s="93"/>
      <c r="C19" s="94"/>
      <c r="D19" s="24"/>
      <c r="E19" s="20"/>
      <c r="F19" s="21"/>
      <c r="G19" s="21"/>
      <c r="H19" s="22">
        <f t="shared" si="2"/>
        <v>0</v>
      </c>
      <c r="I19" s="23"/>
      <c r="J19" s="21"/>
      <c r="K19" s="21">
        <f t="shared" si="0"/>
        <v>0</v>
      </c>
      <c r="L19" s="21">
        <f t="shared" si="1"/>
        <v>0</v>
      </c>
      <c r="M19" s="73">
        <f t="shared" si="3"/>
        <v>0</v>
      </c>
      <c r="N19" s="22">
        <f t="shared" si="4"/>
        <v>0</v>
      </c>
      <c r="O19" s="21"/>
      <c r="P19" s="22">
        <f t="shared" si="5"/>
        <v>0</v>
      </c>
      <c r="Q19" s="83"/>
      <c r="R19" s="73">
        <f t="shared" si="6"/>
        <v>0</v>
      </c>
      <c r="S19" s="48">
        <f t="shared" si="7"/>
        <v>0</v>
      </c>
    </row>
    <row r="20" spans="1:19" ht="20.100000000000001" customHeight="1" x14ac:dyDescent="0.3">
      <c r="A20" s="47">
        <v>15</v>
      </c>
      <c r="B20" s="95"/>
      <c r="C20" s="96"/>
      <c r="D20" s="25"/>
      <c r="E20" s="20"/>
      <c r="F20" s="21"/>
      <c r="G20" s="21"/>
      <c r="H20" s="22">
        <f t="shared" si="2"/>
        <v>0</v>
      </c>
      <c r="I20" s="23"/>
      <c r="J20" s="21"/>
      <c r="K20" s="21">
        <f t="shared" si="0"/>
        <v>0</v>
      </c>
      <c r="L20" s="21">
        <f t="shared" si="1"/>
        <v>0</v>
      </c>
      <c r="M20" s="73">
        <f t="shared" si="3"/>
        <v>0</v>
      </c>
      <c r="N20" s="22">
        <f t="shared" si="4"/>
        <v>0</v>
      </c>
      <c r="O20" s="21"/>
      <c r="P20" s="22">
        <f t="shared" si="5"/>
        <v>0</v>
      </c>
      <c r="Q20" s="83"/>
      <c r="R20" s="73">
        <f t="shared" si="6"/>
        <v>0</v>
      </c>
      <c r="S20" s="48">
        <f t="shared" si="7"/>
        <v>0</v>
      </c>
    </row>
    <row r="21" spans="1:19" ht="20.100000000000001" customHeight="1" x14ac:dyDescent="0.3">
      <c r="A21" s="47">
        <v>16</v>
      </c>
      <c r="B21" s="95"/>
      <c r="C21" s="96"/>
      <c r="D21" s="25"/>
      <c r="E21" s="20"/>
      <c r="F21" s="21"/>
      <c r="G21" s="21"/>
      <c r="H21" s="22">
        <f t="shared" si="2"/>
        <v>0</v>
      </c>
      <c r="I21" s="23"/>
      <c r="J21" s="21"/>
      <c r="K21" s="21">
        <f t="shared" si="0"/>
        <v>0</v>
      </c>
      <c r="L21" s="21">
        <f t="shared" si="1"/>
        <v>0</v>
      </c>
      <c r="M21" s="73">
        <f t="shared" si="3"/>
        <v>0</v>
      </c>
      <c r="N21" s="22">
        <f t="shared" si="4"/>
        <v>0</v>
      </c>
      <c r="O21" s="21"/>
      <c r="P21" s="22">
        <f t="shared" si="5"/>
        <v>0</v>
      </c>
      <c r="Q21" s="83"/>
      <c r="R21" s="73">
        <f t="shared" si="6"/>
        <v>0</v>
      </c>
      <c r="S21" s="48">
        <f t="shared" si="7"/>
        <v>0</v>
      </c>
    </row>
    <row r="22" spans="1:19" ht="20.100000000000001" customHeight="1" x14ac:dyDescent="0.3">
      <c r="A22" s="47">
        <v>17</v>
      </c>
      <c r="B22" s="95"/>
      <c r="C22" s="96"/>
      <c r="D22" s="25"/>
      <c r="E22" s="20"/>
      <c r="F22" s="21"/>
      <c r="G22" s="21"/>
      <c r="H22" s="22">
        <f t="shared" si="2"/>
        <v>0</v>
      </c>
      <c r="I22" s="23"/>
      <c r="J22" s="21"/>
      <c r="K22" s="21">
        <f t="shared" si="0"/>
        <v>0</v>
      </c>
      <c r="L22" s="21">
        <f t="shared" si="1"/>
        <v>0</v>
      </c>
      <c r="M22" s="73">
        <f t="shared" si="3"/>
        <v>0</v>
      </c>
      <c r="N22" s="22">
        <f t="shared" si="4"/>
        <v>0</v>
      </c>
      <c r="O22" s="21"/>
      <c r="P22" s="22">
        <f t="shared" si="5"/>
        <v>0</v>
      </c>
      <c r="Q22" s="83"/>
      <c r="R22" s="73">
        <f t="shared" si="6"/>
        <v>0</v>
      </c>
      <c r="S22" s="48">
        <f t="shared" si="7"/>
        <v>0</v>
      </c>
    </row>
    <row r="23" spans="1:19" ht="20.100000000000001" customHeight="1" x14ac:dyDescent="0.3">
      <c r="A23" s="47">
        <v>18</v>
      </c>
      <c r="B23" s="95"/>
      <c r="C23" s="96"/>
      <c r="D23" s="25"/>
      <c r="E23" s="20"/>
      <c r="F23" s="21"/>
      <c r="G23" s="21"/>
      <c r="H23" s="22">
        <f t="shared" si="2"/>
        <v>0</v>
      </c>
      <c r="I23" s="23"/>
      <c r="J23" s="21"/>
      <c r="K23" s="21">
        <f t="shared" si="0"/>
        <v>0</v>
      </c>
      <c r="L23" s="21">
        <f t="shared" si="1"/>
        <v>0</v>
      </c>
      <c r="M23" s="73">
        <f t="shared" si="3"/>
        <v>0</v>
      </c>
      <c r="N23" s="22">
        <f t="shared" si="4"/>
        <v>0</v>
      </c>
      <c r="O23" s="21"/>
      <c r="P23" s="22">
        <f t="shared" si="5"/>
        <v>0</v>
      </c>
      <c r="Q23" s="83"/>
      <c r="R23" s="73">
        <f t="shared" si="6"/>
        <v>0</v>
      </c>
      <c r="S23" s="48">
        <f t="shared" si="7"/>
        <v>0</v>
      </c>
    </row>
    <row r="24" spans="1:19" ht="20.100000000000001" customHeight="1" x14ac:dyDescent="0.3">
      <c r="A24" s="47">
        <v>19</v>
      </c>
      <c r="B24" s="91"/>
      <c r="C24" s="92"/>
      <c r="D24" s="26"/>
      <c r="E24" s="26"/>
      <c r="F24" s="21"/>
      <c r="G24" s="21"/>
      <c r="H24" s="22">
        <f t="shared" si="2"/>
        <v>0</v>
      </c>
      <c r="I24" s="23"/>
      <c r="J24" s="21"/>
      <c r="K24" s="21">
        <f t="shared" si="0"/>
        <v>0</v>
      </c>
      <c r="L24" s="21">
        <f t="shared" si="1"/>
        <v>0</v>
      </c>
      <c r="M24" s="73">
        <f t="shared" si="3"/>
        <v>0</v>
      </c>
      <c r="N24" s="22">
        <f t="shared" si="4"/>
        <v>0</v>
      </c>
      <c r="O24" s="21"/>
      <c r="P24" s="22">
        <f t="shared" si="5"/>
        <v>0</v>
      </c>
      <c r="Q24" s="83"/>
      <c r="R24" s="73">
        <f t="shared" si="6"/>
        <v>0</v>
      </c>
      <c r="S24" s="48">
        <f t="shared" si="7"/>
        <v>0</v>
      </c>
    </row>
    <row r="25" spans="1:19" ht="20.100000000000001" customHeight="1" x14ac:dyDescent="0.3">
      <c r="A25" s="47">
        <v>20</v>
      </c>
      <c r="B25" s="93"/>
      <c r="C25" s="94"/>
      <c r="D25" s="26"/>
      <c r="E25" s="26"/>
      <c r="F25" s="21"/>
      <c r="G25" s="21"/>
      <c r="H25" s="22">
        <f t="shared" si="2"/>
        <v>0</v>
      </c>
      <c r="I25" s="23"/>
      <c r="J25" s="21"/>
      <c r="K25" s="21">
        <f t="shared" si="0"/>
        <v>0</v>
      </c>
      <c r="L25" s="21">
        <f t="shared" si="1"/>
        <v>0</v>
      </c>
      <c r="M25" s="73">
        <f t="shared" si="3"/>
        <v>0</v>
      </c>
      <c r="N25" s="22">
        <f t="shared" si="4"/>
        <v>0</v>
      </c>
      <c r="O25" s="21"/>
      <c r="P25" s="22">
        <f t="shared" si="5"/>
        <v>0</v>
      </c>
      <c r="Q25" s="83"/>
      <c r="R25" s="73">
        <f t="shared" si="6"/>
        <v>0</v>
      </c>
      <c r="S25" s="48">
        <f t="shared" si="7"/>
        <v>0</v>
      </c>
    </row>
    <row r="26" spans="1:19" ht="20.100000000000001" customHeight="1" x14ac:dyDescent="0.3">
      <c r="A26" s="47">
        <v>21</v>
      </c>
      <c r="B26" s="91"/>
      <c r="C26" s="92"/>
      <c r="D26" s="24"/>
      <c r="E26" s="24"/>
      <c r="F26" s="21"/>
      <c r="G26" s="21"/>
      <c r="H26" s="22">
        <f t="shared" si="2"/>
        <v>0</v>
      </c>
      <c r="I26" s="23"/>
      <c r="J26" s="21"/>
      <c r="K26" s="21">
        <f t="shared" si="0"/>
        <v>0</v>
      </c>
      <c r="L26" s="21">
        <f t="shared" si="1"/>
        <v>0</v>
      </c>
      <c r="M26" s="73">
        <f t="shared" si="3"/>
        <v>0</v>
      </c>
      <c r="N26" s="22">
        <f t="shared" si="4"/>
        <v>0</v>
      </c>
      <c r="O26" s="21"/>
      <c r="P26" s="22">
        <f t="shared" si="5"/>
        <v>0</v>
      </c>
      <c r="Q26" s="83"/>
      <c r="R26" s="73">
        <f t="shared" si="6"/>
        <v>0</v>
      </c>
      <c r="S26" s="48">
        <f t="shared" si="7"/>
        <v>0</v>
      </c>
    </row>
    <row r="27" spans="1:19" ht="20.100000000000001" customHeight="1" x14ac:dyDescent="0.3">
      <c r="A27" s="49">
        <v>22</v>
      </c>
      <c r="B27" s="91"/>
      <c r="C27" s="92"/>
      <c r="D27" s="36"/>
      <c r="E27" s="36"/>
      <c r="F27" s="37"/>
      <c r="G27" s="37"/>
      <c r="H27" s="38">
        <f t="shared" si="2"/>
        <v>0</v>
      </c>
      <c r="I27" s="39"/>
      <c r="J27" s="37"/>
      <c r="K27" s="37">
        <f t="shared" si="0"/>
        <v>0</v>
      </c>
      <c r="L27" s="37">
        <f t="shared" si="1"/>
        <v>0</v>
      </c>
      <c r="M27" s="74">
        <f t="shared" si="3"/>
        <v>0</v>
      </c>
      <c r="N27" s="38">
        <f t="shared" si="4"/>
        <v>0</v>
      </c>
      <c r="O27" s="21"/>
      <c r="P27" s="22">
        <f t="shared" si="5"/>
        <v>0</v>
      </c>
      <c r="Q27" s="83"/>
      <c r="R27" s="73">
        <f t="shared" si="6"/>
        <v>0</v>
      </c>
      <c r="S27" s="48">
        <f t="shared" si="7"/>
        <v>0</v>
      </c>
    </row>
    <row r="28" spans="1:19" ht="20.100000000000001" customHeight="1" x14ac:dyDescent="0.3">
      <c r="A28" s="27"/>
      <c r="B28" s="28"/>
      <c r="C28" s="28"/>
      <c r="D28" s="28"/>
      <c r="E28" s="28"/>
      <c r="F28" s="40"/>
      <c r="G28" s="29"/>
      <c r="H28" s="41"/>
      <c r="I28" s="31"/>
      <c r="J28" s="29"/>
      <c r="K28" s="42"/>
      <c r="L28" s="42"/>
      <c r="M28" s="75"/>
      <c r="N28" s="43"/>
      <c r="O28" s="84" t="s">
        <v>16</v>
      </c>
      <c r="P28" s="85"/>
      <c r="Q28" s="85"/>
      <c r="R28" s="86"/>
      <c r="S28" s="48">
        <f>SUM(S6:S27)</f>
        <v>0</v>
      </c>
    </row>
    <row r="29" spans="1:19" ht="20.100000000000001" customHeight="1" thickBot="1" x14ac:dyDescent="0.35">
      <c r="A29" s="50"/>
      <c r="B29" s="51"/>
      <c r="C29" s="51"/>
      <c r="D29" s="51"/>
      <c r="E29" s="51"/>
      <c r="F29" s="52"/>
      <c r="G29" s="52"/>
      <c r="H29" s="53"/>
      <c r="I29" s="54"/>
      <c r="J29" s="52"/>
      <c r="K29" s="55"/>
      <c r="L29" s="55"/>
      <c r="M29" s="76"/>
      <c r="N29" s="56"/>
      <c r="O29" s="87" t="s">
        <v>17</v>
      </c>
      <c r="P29" s="88"/>
      <c r="Q29" s="88"/>
      <c r="R29" s="89"/>
      <c r="S29" s="57">
        <f>SUM(S6:S27)</f>
        <v>0</v>
      </c>
    </row>
    <row r="30" spans="1:19" ht="20.100000000000001" customHeight="1" x14ac:dyDescent="0.3">
      <c r="A30" s="60">
        <v>23</v>
      </c>
      <c r="B30" s="97"/>
      <c r="C30" s="98"/>
      <c r="D30" s="61"/>
      <c r="E30" s="61"/>
      <c r="F30" s="62"/>
      <c r="G30" s="62"/>
      <c r="H30" s="63">
        <f t="shared" si="2"/>
        <v>0</v>
      </c>
      <c r="I30" s="64"/>
      <c r="J30" s="62"/>
      <c r="K30" s="62">
        <f t="shared" ref="K30:K54" si="8">IF(AND(I30&lt;4,I30&gt;0),CHOOSE(I30,4,2,1),0)</f>
        <v>0</v>
      </c>
      <c r="L30" s="62">
        <f t="shared" ref="L30:L54" si="9">IF(AND(J30&lt;11,J30&gt;0,O30&gt;1),CHOOSE(J30,8,6,5,4,3.5,3,2.5,2,1.5,1),IF(AND(J30&lt;4,J30&gt;0,O30&lt;2),CHOOSE(J30,8,6,5),0))</f>
        <v>0</v>
      </c>
      <c r="M30" s="77">
        <f t="shared" si="3"/>
        <v>0</v>
      </c>
      <c r="N30" s="63">
        <f t="shared" si="4"/>
        <v>0</v>
      </c>
      <c r="O30" s="62"/>
      <c r="P30" s="63">
        <f t="shared" si="5"/>
        <v>0</v>
      </c>
      <c r="Q30" s="83"/>
      <c r="R30" s="73">
        <f t="shared" ref="R30:R54" si="10">IF(AND(Q30="FIA",O30&gt;1),CHOOSE(O30,0,0,15,30,30),IF(AND(Q30="ASN",O30&gt;1),CHOOSE(O30,0,5,10,15,15),0))</f>
        <v>0</v>
      </c>
      <c r="S30" s="65">
        <f>ROUND(P30+R30,2)</f>
        <v>0</v>
      </c>
    </row>
    <row r="31" spans="1:19" ht="20.100000000000001" customHeight="1" x14ac:dyDescent="0.3">
      <c r="A31" s="47">
        <v>24</v>
      </c>
      <c r="B31" s="91"/>
      <c r="C31" s="92"/>
      <c r="D31" s="26"/>
      <c r="E31" s="26"/>
      <c r="F31" s="21"/>
      <c r="G31" s="21"/>
      <c r="H31" s="22">
        <f t="shared" si="2"/>
        <v>0</v>
      </c>
      <c r="I31" s="23"/>
      <c r="J31" s="21"/>
      <c r="K31" s="21">
        <f t="shared" si="8"/>
        <v>0</v>
      </c>
      <c r="L31" s="21">
        <f t="shared" si="9"/>
        <v>0</v>
      </c>
      <c r="M31" s="73">
        <f t="shared" si="3"/>
        <v>0</v>
      </c>
      <c r="N31" s="22">
        <f t="shared" si="4"/>
        <v>0</v>
      </c>
      <c r="O31" s="21"/>
      <c r="P31" s="22">
        <f t="shared" si="5"/>
        <v>0</v>
      </c>
      <c r="Q31" s="83"/>
      <c r="R31" s="73">
        <f t="shared" si="10"/>
        <v>0</v>
      </c>
      <c r="S31" s="48">
        <f>ROUND(P31+R31,2)</f>
        <v>0</v>
      </c>
    </row>
    <row r="32" spans="1:19" ht="20.100000000000001" customHeight="1" x14ac:dyDescent="0.3">
      <c r="A32" s="47">
        <v>23</v>
      </c>
      <c r="B32" s="91"/>
      <c r="C32" s="92"/>
      <c r="D32" s="26"/>
      <c r="E32" s="26"/>
      <c r="F32" s="21"/>
      <c r="G32" s="21"/>
      <c r="H32" s="22">
        <f t="shared" si="2"/>
        <v>0</v>
      </c>
      <c r="I32" s="23"/>
      <c r="J32" s="21"/>
      <c r="K32" s="21">
        <f t="shared" si="8"/>
        <v>0</v>
      </c>
      <c r="L32" s="21">
        <f t="shared" si="9"/>
        <v>0</v>
      </c>
      <c r="M32" s="73">
        <f t="shared" si="3"/>
        <v>0</v>
      </c>
      <c r="N32" s="22">
        <f t="shared" si="4"/>
        <v>0</v>
      </c>
      <c r="O32" s="21"/>
      <c r="P32" s="22">
        <f t="shared" si="5"/>
        <v>0</v>
      </c>
      <c r="Q32" s="83"/>
      <c r="R32" s="73">
        <f t="shared" si="10"/>
        <v>0</v>
      </c>
      <c r="S32" s="48">
        <f t="shared" ref="S32:S54" si="11">ROUND(P32+R32,2)</f>
        <v>0</v>
      </c>
    </row>
    <row r="33" spans="1:19" ht="20.100000000000001" customHeight="1" x14ac:dyDescent="0.3">
      <c r="A33" s="47">
        <v>24</v>
      </c>
      <c r="B33" s="91"/>
      <c r="C33" s="92"/>
      <c r="D33" s="26"/>
      <c r="E33" s="26"/>
      <c r="F33" s="21"/>
      <c r="G33" s="21"/>
      <c r="H33" s="22">
        <f t="shared" si="2"/>
        <v>0</v>
      </c>
      <c r="I33" s="23"/>
      <c r="J33" s="21"/>
      <c r="K33" s="21">
        <f t="shared" si="8"/>
        <v>0</v>
      </c>
      <c r="L33" s="21">
        <f t="shared" si="9"/>
        <v>0</v>
      </c>
      <c r="M33" s="73">
        <f t="shared" si="3"/>
        <v>0</v>
      </c>
      <c r="N33" s="22">
        <f t="shared" si="4"/>
        <v>0</v>
      </c>
      <c r="O33" s="21"/>
      <c r="P33" s="22">
        <f t="shared" si="5"/>
        <v>0</v>
      </c>
      <c r="Q33" s="83"/>
      <c r="R33" s="73">
        <f t="shared" si="10"/>
        <v>0</v>
      </c>
      <c r="S33" s="48">
        <f t="shared" si="11"/>
        <v>0</v>
      </c>
    </row>
    <row r="34" spans="1:19" ht="20.100000000000001" customHeight="1" x14ac:dyDescent="0.3">
      <c r="A34" s="47">
        <v>25</v>
      </c>
      <c r="B34" s="93"/>
      <c r="C34" s="94"/>
      <c r="D34" s="25"/>
      <c r="E34" s="25"/>
      <c r="F34" s="21"/>
      <c r="G34" s="21"/>
      <c r="H34" s="22">
        <f t="shared" si="2"/>
        <v>0</v>
      </c>
      <c r="I34" s="23"/>
      <c r="J34" s="21"/>
      <c r="K34" s="21">
        <f t="shared" si="8"/>
        <v>0</v>
      </c>
      <c r="L34" s="21">
        <f t="shared" si="9"/>
        <v>0</v>
      </c>
      <c r="M34" s="73">
        <f t="shared" si="3"/>
        <v>0</v>
      </c>
      <c r="N34" s="22">
        <f t="shared" si="4"/>
        <v>0</v>
      </c>
      <c r="O34" s="21"/>
      <c r="P34" s="22">
        <f t="shared" si="5"/>
        <v>0</v>
      </c>
      <c r="Q34" s="83"/>
      <c r="R34" s="73">
        <f t="shared" si="10"/>
        <v>0</v>
      </c>
      <c r="S34" s="48">
        <f t="shared" si="11"/>
        <v>0</v>
      </c>
    </row>
    <row r="35" spans="1:19" ht="20.100000000000001" customHeight="1" x14ac:dyDescent="0.3">
      <c r="A35" s="47">
        <v>26</v>
      </c>
      <c r="B35" s="91"/>
      <c r="C35" s="92"/>
      <c r="D35" s="26"/>
      <c r="E35" s="26"/>
      <c r="F35" s="21"/>
      <c r="G35" s="21"/>
      <c r="H35" s="22">
        <f t="shared" si="2"/>
        <v>0</v>
      </c>
      <c r="I35" s="23"/>
      <c r="J35" s="21"/>
      <c r="K35" s="21">
        <f t="shared" si="8"/>
        <v>0</v>
      </c>
      <c r="L35" s="21">
        <f t="shared" si="9"/>
        <v>0</v>
      </c>
      <c r="M35" s="73">
        <f t="shared" si="3"/>
        <v>0</v>
      </c>
      <c r="N35" s="22">
        <f t="shared" si="4"/>
        <v>0</v>
      </c>
      <c r="O35" s="21"/>
      <c r="P35" s="22">
        <f t="shared" si="5"/>
        <v>0</v>
      </c>
      <c r="Q35" s="83"/>
      <c r="R35" s="73">
        <f t="shared" si="10"/>
        <v>0</v>
      </c>
      <c r="S35" s="48">
        <f t="shared" si="11"/>
        <v>0</v>
      </c>
    </row>
    <row r="36" spans="1:19" ht="20.100000000000001" customHeight="1" x14ac:dyDescent="0.3">
      <c r="A36" s="47">
        <v>27</v>
      </c>
      <c r="B36" s="93"/>
      <c r="C36" s="94"/>
      <c r="D36" s="24"/>
      <c r="E36" s="20"/>
      <c r="F36" s="21"/>
      <c r="G36" s="21"/>
      <c r="H36" s="22">
        <f t="shared" si="2"/>
        <v>0</v>
      </c>
      <c r="I36" s="23"/>
      <c r="J36" s="21"/>
      <c r="K36" s="21">
        <f t="shared" si="8"/>
        <v>0</v>
      </c>
      <c r="L36" s="21">
        <f t="shared" si="9"/>
        <v>0</v>
      </c>
      <c r="M36" s="73">
        <f t="shared" si="3"/>
        <v>0</v>
      </c>
      <c r="N36" s="22">
        <f t="shared" si="4"/>
        <v>0</v>
      </c>
      <c r="O36" s="21"/>
      <c r="P36" s="22">
        <f t="shared" si="5"/>
        <v>0</v>
      </c>
      <c r="Q36" s="83"/>
      <c r="R36" s="73">
        <f t="shared" si="10"/>
        <v>0</v>
      </c>
      <c r="S36" s="48">
        <f t="shared" si="11"/>
        <v>0</v>
      </c>
    </row>
    <row r="37" spans="1:19" ht="20.100000000000001" customHeight="1" x14ac:dyDescent="0.3">
      <c r="A37" s="47">
        <v>28</v>
      </c>
      <c r="B37" s="93"/>
      <c r="C37" s="94"/>
      <c r="D37" s="24"/>
      <c r="E37" s="20"/>
      <c r="F37" s="21"/>
      <c r="G37" s="21"/>
      <c r="H37" s="22">
        <f t="shared" si="2"/>
        <v>0</v>
      </c>
      <c r="I37" s="23"/>
      <c r="J37" s="21"/>
      <c r="K37" s="21">
        <f t="shared" si="8"/>
        <v>0</v>
      </c>
      <c r="L37" s="21">
        <f t="shared" si="9"/>
        <v>0</v>
      </c>
      <c r="M37" s="73">
        <f t="shared" si="3"/>
        <v>0</v>
      </c>
      <c r="N37" s="22">
        <f t="shared" si="4"/>
        <v>0</v>
      </c>
      <c r="O37" s="21"/>
      <c r="P37" s="22">
        <f t="shared" si="5"/>
        <v>0</v>
      </c>
      <c r="Q37" s="83"/>
      <c r="R37" s="73">
        <f t="shared" si="10"/>
        <v>0</v>
      </c>
      <c r="S37" s="48">
        <f t="shared" si="11"/>
        <v>0</v>
      </c>
    </row>
    <row r="38" spans="1:19" ht="20.100000000000001" customHeight="1" x14ac:dyDescent="0.3">
      <c r="A38" s="47">
        <v>29</v>
      </c>
      <c r="B38" s="93"/>
      <c r="C38" s="94"/>
      <c r="D38" s="24"/>
      <c r="E38" s="20"/>
      <c r="F38" s="21"/>
      <c r="G38" s="21"/>
      <c r="H38" s="22">
        <f t="shared" si="2"/>
        <v>0</v>
      </c>
      <c r="I38" s="23"/>
      <c r="J38" s="21"/>
      <c r="K38" s="21">
        <f t="shared" si="8"/>
        <v>0</v>
      </c>
      <c r="L38" s="21">
        <f t="shared" si="9"/>
        <v>0</v>
      </c>
      <c r="M38" s="73">
        <f t="shared" si="3"/>
        <v>0</v>
      </c>
      <c r="N38" s="22">
        <f t="shared" si="4"/>
        <v>0</v>
      </c>
      <c r="O38" s="21"/>
      <c r="P38" s="22">
        <f t="shared" si="5"/>
        <v>0</v>
      </c>
      <c r="Q38" s="83"/>
      <c r="R38" s="73">
        <f t="shared" si="10"/>
        <v>0</v>
      </c>
      <c r="S38" s="48">
        <f t="shared" si="11"/>
        <v>0</v>
      </c>
    </row>
    <row r="39" spans="1:19" ht="20.100000000000001" customHeight="1" x14ac:dyDescent="0.3">
      <c r="A39" s="47">
        <v>30</v>
      </c>
      <c r="B39" s="91"/>
      <c r="C39" s="92"/>
      <c r="D39" s="26"/>
      <c r="E39" s="26"/>
      <c r="F39" s="21"/>
      <c r="G39" s="21"/>
      <c r="H39" s="22">
        <f t="shared" si="2"/>
        <v>0</v>
      </c>
      <c r="I39" s="23"/>
      <c r="J39" s="21"/>
      <c r="K39" s="21">
        <f t="shared" si="8"/>
        <v>0</v>
      </c>
      <c r="L39" s="21">
        <f t="shared" si="9"/>
        <v>0</v>
      </c>
      <c r="M39" s="73">
        <f t="shared" si="3"/>
        <v>0</v>
      </c>
      <c r="N39" s="22">
        <f t="shared" si="4"/>
        <v>0</v>
      </c>
      <c r="O39" s="21"/>
      <c r="P39" s="22">
        <f t="shared" si="5"/>
        <v>0</v>
      </c>
      <c r="Q39" s="83"/>
      <c r="R39" s="73">
        <f t="shared" si="10"/>
        <v>0</v>
      </c>
      <c r="S39" s="48">
        <f t="shared" si="11"/>
        <v>0</v>
      </c>
    </row>
    <row r="40" spans="1:19" ht="20.100000000000001" customHeight="1" x14ac:dyDescent="0.3">
      <c r="A40" s="47">
        <v>31</v>
      </c>
      <c r="B40" s="93"/>
      <c r="C40" s="94"/>
      <c r="D40" s="24"/>
      <c r="E40" s="20"/>
      <c r="F40" s="21"/>
      <c r="G40" s="21"/>
      <c r="H40" s="22">
        <f t="shared" si="2"/>
        <v>0</v>
      </c>
      <c r="I40" s="23"/>
      <c r="J40" s="21"/>
      <c r="K40" s="21">
        <f t="shared" si="8"/>
        <v>0</v>
      </c>
      <c r="L40" s="21">
        <f t="shared" si="9"/>
        <v>0</v>
      </c>
      <c r="M40" s="73">
        <f t="shared" si="3"/>
        <v>0</v>
      </c>
      <c r="N40" s="22">
        <f t="shared" si="4"/>
        <v>0</v>
      </c>
      <c r="O40" s="21"/>
      <c r="P40" s="22">
        <f t="shared" si="5"/>
        <v>0</v>
      </c>
      <c r="Q40" s="83"/>
      <c r="R40" s="73">
        <f t="shared" si="10"/>
        <v>0</v>
      </c>
      <c r="S40" s="48">
        <f t="shared" si="11"/>
        <v>0</v>
      </c>
    </row>
    <row r="41" spans="1:19" ht="20.100000000000001" customHeight="1" x14ac:dyDescent="0.3">
      <c r="A41" s="47">
        <v>32</v>
      </c>
      <c r="B41" s="93"/>
      <c r="C41" s="94"/>
      <c r="D41" s="24"/>
      <c r="E41" s="20"/>
      <c r="F41" s="21"/>
      <c r="G41" s="21"/>
      <c r="H41" s="22">
        <f t="shared" si="2"/>
        <v>0</v>
      </c>
      <c r="I41" s="23"/>
      <c r="J41" s="21"/>
      <c r="K41" s="21">
        <f t="shared" si="8"/>
        <v>0</v>
      </c>
      <c r="L41" s="21">
        <f t="shared" si="9"/>
        <v>0</v>
      </c>
      <c r="M41" s="73">
        <f t="shared" si="3"/>
        <v>0</v>
      </c>
      <c r="N41" s="22">
        <f t="shared" si="4"/>
        <v>0</v>
      </c>
      <c r="O41" s="21"/>
      <c r="P41" s="22">
        <f t="shared" si="5"/>
        <v>0</v>
      </c>
      <c r="Q41" s="83"/>
      <c r="R41" s="73">
        <f t="shared" si="10"/>
        <v>0</v>
      </c>
      <c r="S41" s="48">
        <f t="shared" si="11"/>
        <v>0</v>
      </c>
    </row>
    <row r="42" spans="1:19" ht="20.100000000000001" customHeight="1" x14ac:dyDescent="0.3">
      <c r="A42" s="47">
        <v>33</v>
      </c>
      <c r="B42" s="93"/>
      <c r="C42" s="94"/>
      <c r="D42" s="24"/>
      <c r="E42" s="20"/>
      <c r="F42" s="21"/>
      <c r="G42" s="21"/>
      <c r="H42" s="22">
        <f t="shared" si="2"/>
        <v>0</v>
      </c>
      <c r="I42" s="23"/>
      <c r="J42" s="21"/>
      <c r="K42" s="21">
        <f t="shared" si="8"/>
        <v>0</v>
      </c>
      <c r="L42" s="21">
        <f t="shared" si="9"/>
        <v>0</v>
      </c>
      <c r="M42" s="73">
        <f t="shared" si="3"/>
        <v>0</v>
      </c>
      <c r="N42" s="22">
        <f t="shared" si="4"/>
        <v>0</v>
      </c>
      <c r="O42" s="21"/>
      <c r="P42" s="22">
        <f t="shared" si="5"/>
        <v>0</v>
      </c>
      <c r="Q42" s="83"/>
      <c r="R42" s="73">
        <f t="shared" si="10"/>
        <v>0</v>
      </c>
      <c r="S42" s="48">
        <f t="shared" si="11"/>
        <v>0</v>
      </c>
    </row>
    <row r="43" spans="1:19" ht="20.100000000000001" customHeight="1" x14ac:dyDescent="0.3">
      <c r="A43" s="47">
        <v>34</v>
      </c>
      <c r="B43" s="93"/>
      <c r="C43" s="94"/>
      <c r="D43" s="24"/>
      <c r="E43" s="20"/>
      <c r="F43" s="21"/>
      <c r="G43" s="21"/>
      <c r="H43" s="22">
        <f t="shared" si="2"/>
        <v>0</v>
      </c>
      <c r="I43" s="23"/>
      <c r="J43" s="21"/>
      <c r="K43" s="21">
        <f t="shared" si="8"/>
        <v>0</v>
      </c>
      <c r="L43" s="21">
        <f t="shared" si="9"/>
        <v>0</v>
      </c>
      <c r="M43" s="73">
        <f t="shared" si="3"/>
        <v>0</v>
      </c>
      <c r="N43" s="22">
        <f t="shared" si="4"/>
        <v>0</v>
      </c>
      <c r="O43" s="21"/>
      <c r="P43" s="22">
        <f t="shared" si="5"/>
        <v>0</v>
      </c>
      <c r="Q43" s="83"/>
      <c r="R43" s="73">
        <f t="shared" si="10"/>
        <v>0</v>
      </c>
      <c r="S43" s="48">
        <f t="shared" si="11"/>
        <v>0</v>
      </c>
    </row>
    <row r="44" spans="1:19" ht="20.100000000000001" customHeight="1" x14ac:dyDescent="0.3">
      <c r="A44" s="47">
        <v>35</v>
      </c>
      <c r="B44" s="93"/>
      <c r="C44" s="94"/>
      <c r="D44" s="24"/>
      <c r="E44" s="20"/>
      <c r="F44" s="21"/>
      <c r="G44" s="21"/>
      <c r="H44" s="22">
        <f t="shared" si="2"/>
        <v>0</v>
      </c>
      <c r="I44" s="23"/>
      <c r="J44" s="21"/>
      <c r="K44" s="21">
        <f t="shared" si="8"/>
        <v>0</v>
      </c>
      <c r="L44" s="21">
        <f t="shared" si="9"/>
        <v>0</v>
      </c>
      <c r="M44" s="73">
        <f t="shared" si="3"/>
        <v>0</v>
      </c>
      <c r="N44" s="22">
        <f t="shared" si="4"/>
        <v>0</v>
      </c>
      <c r="O44" s="21"/>
      <c r="P44" s="22">
        <f t="shared" si="5"/>
        <v>0</v>
      </c>
      <c r="Q44" s="83"/>
      <c r="R44" s="73">
        <f t="shared" si="10"/>
        <v>0</v>
      </c>
      <c r="S44" s="48">
        <f t="shared" si="11"/>
        <v>0</v>
      </c>
    </row>
    <row r="45" spans="1:19" ht="20.100000000000001" customHeight="1" x14ac:dyDescent="0.3">
      <c r="A45" s="47">
        <v>36</v>
      </c>
      <c r="B45" s="93"/>
      <c r="C45" s="94"/>
      <c r="D45" s="24"/>
      <c r="E45" s="20"/>
      <c r="F45" s="21"/>
      <c r="G45" s="21"/>
      <c r="H45" s="22">
        <f t="shared" si="2"/>
        <v>0</v>
      </c>
      <c r="I45" s="23"/>
      <c r="J45" s="21"/>
      <c r="K45" s="21">
        <f t="shared" si="8"/>
        <v>0</v>
      </c>
      <c r="L45" s="21">
        <f t="shared" si="9"/>
        <v>0</v>
      </c>
      <c r="M45" s="73">
        <f t="shared" si="3"/>
        <v>0</v>
      </c>
      <c r="N45" s="22">
        <f t="shared" si="4"/>
        <v>0</v>
      </c>
      <c r="O45" s="21"/>
      <c r="P45" s="22">
        <f t="shared" si="5"/>
        <v>0</v>
      </c>
      <c r="Q45" s="83"/>
      <c r="R45" s="73">
        <f t="shared" si="10"/>
        <v>0</v>
      </c>
      <c r="S45" s="48">
        <f t="shared" si="11"/>
        <v>0</v>
      </c>
    </row>
    <row r="46" spans="1:19" ht="20.100000000000001" customHeight="1" x14ac:dyDescent="0.3">
      <c r="A46" s="47">
        <v>37</v>
      </c>
      <c r="B46" s="93"/>
      <c r="C46" s="94"/>
      <c r="D46" s="24"/>
      <c r="E46" s="20"/>
      <c r="F46" s="21"/>
      <c r="G46" s="21"/>
      <c r="H46" s="22">
        <f t="shared" si="2"/>
        <v>0</v>
      </c>
      <c r="I46" s="23"/>
      <c r="J46" s="21"/>
      <c r="K46" s="21">
        <f t="shared" si="8"/>
        <v>0</v>
      </c>
      <c r="L46" s="21">
        <f t="shared" si="9"/>
        <v>0</v>
      </c>
      <c r="M46" s="73">
        <f t="shared" si="3"/>
        <v>0</v>
      </c>
      <c r="N46" s="22">
        <f t="shared" si="4"/>
        <v>0</v>
      </c>
      <c r="O46" s="21"/>
      <c r="P46" s="22">
        <f t="shared" si="5"/>
        <v>0</v>
      </c>
      <c r="Q46" s="83"/>
      <c r="R46" s="73">
        <f t="shared" si="10"/>
        <v>0</v>
      </c>
      <c r="S46" s="48">
        <f t="shared" si="11"/>
        <v>0</v>
      </c>
    </row>
    <row r="47" spans="1:19" ht="20.100000000000001" customHeight="1" x14ac:dyDescent="0.3">
      <c r="A47" s="47">
        <v>38</v>
      </c>
      <c r="B47" s="93"/>
      <c r="C47" s="94"/>
      <c r="D47" s="24"/>
      <c r="E47" s="20"/>
      <c r="F47" s="21"/>
      <c r="G47" s="21"/>
      <c r="H47" s="22">
        <f t="shared" si="2"/>
        <v>0</v>
      </c>
      <c r="I47" s="23"/>
      <c r="J47" s="21"/>
      <c r="K47" s="21">
        <f t="shared" si="8"/>
        <v>0</v>
      </c>
      <c r="L47" s="21">
        <f t="shared" si="9"/>
        <v>0</v>
      </c>
      <c r="M47" s="73">
        <f t="shared" si="3"/>
        <v>0</v>
      </c>
      <c r="N47" s="22">
        <f t="shared" si="4"/>
        <v>0</v>
      </c>
      <c r="O47" s="21"/>
      <c r="P47" s="22">
        <f t="shared" si="5"/>
        <v>0</v>
      </c>
      <c r="Q47" s="83"/>
      <c r="R47" s="73">
        <f t="shared" si="10"/>
        <v>0</v>
      </c>
      <c r="S47" s="48">
        <f t="shared" si="11"/>
        <v>0</v>
      </c>
    </row>
    <row r="48" spans="1:19" ht="20.100000000000001" customHeight="1" x14ac:dyDescent="0.3">
      <c r="A48" s="47">
        <v>39</v>
      </c>
      <c r="B48" s="93"/>
      <c r="C48" s="94"/>
      <c r="D48" s="24"/>
      <c r="E48" s="20"/>
      <c r="F48" s="21"/>
      <c r="G48" s="21"/>
      <c r="H48" s="22">
        <f t="shared" si="2"/>
        <v>0</v>
      </c>
      <c r="I48" s="23"/>
      <c r="J48" s="21"/>
      <c r="K48" s="21">
        <f t="shared" si="8"/>
        <v>0</v>
      </c>
      <c r="L48" s="21">
        <f t="shared" si="9"/>
        <v>0</v>
      </c>
      <c r="M48" s="73">
        <f t="shared" si="3"/>
        <v>0</v>
      </c>
      <c r="N48" s="22">
        <f t="shared" si="4"/>
        <v>0</v>
      </c>
      <c r="O48" s="21"/>
      <c r="P48" s="22">
        <f t="shared" si="5"/>
        <v>0</v>
      </c>
      <c r="Q48" s="83"/>
      <c r="R48" s="73">
        <f t="shared" si="10"/>
        <v>0</v>
      </c>
      <c r="S48" s="48">
        <f t="shared" si="11"/>
        <v>0</v>
      </c>
    </row>
    <row r="49" spans="1:19" ht="20.100000000000001" customHeight="1" x14ac:dyDescent="0.3">
      <c r="A49" s="47">
        <v>40</v>
      </c>
      <c r="B49" s="93"/>
      <c r="C49" s="94"/>
      <c r="D49" s="24"/>
      <c r="E49" s="20"/>
      <c r="F49" s="21"/>
      <c r="G49" s="21"/>
      <c r="H49" s="22">
        <f t="shared" si="2"/>
        <v>0</v>
      </c>
      <c r="I49" s="23"/>
      <c r="J49" s="21"/>
      <c r="K49" s="21">
        <f t="shared" si="8"/>
        <v>0</v>
      </c>
      <c r="L49" s="21">
        <f t="shared" si="9"/>
        <v>0</v>
      </c>
      <c r="M49" s="73">
        <f t="shared" si="3"/>
        <v>0</v>
      </c>
      <c r="N49" s="22">
        <f t="shared" si="4"/>
        <v>0</v>
      </c>
      <c r="O49" s="21"/>
      <c r="P49" s="22">
        <f t="shared" si="5"/>
        <v>0</v>
      </c>
      <c r="Q49" s="83"/>
      <c r="R49" s="73">
        <f t="shared" si="10"/>
        <v>0</v>
      </c>
      <c r="S49" s="48">
        <f t="shared" si="11"/>
        <v>0</v>
      </c>
    </row>
    <row r="50" spans="1:19" ht="20.100000000000001" customHeight="1" x14ac:dyDescent="0.3">
      <c r="A50" s="47">
        <v>41</v>
      </c>
      <c r="B50" s="93"/>
      <c r="C50" s="94"/>
      <c r="D50" s="24"/>
      <c r="E50" s="20"/>
      <c r="F50" s="21"/>
      <c r="G50" s="21"/>
      <c r="H50" s="22">
        <f t="shared" si="2"/>
        <v>0</v>
      </c>
      <c r="I50" s="23"/>
      <c r="J50" s="21"/>
      <c r="K50" s="21">
        <f t="shared" si="8"/>
        <v>0</v>
      </c>
      <c r="L50" s="21">
        <f t="shared" si="9"/>
        <v>0</v>
      </c>
      <c r="M50" s="73">
        <f t="shared" si="3"/>
        <v>0</v>
      </c>
      <c r="N50" s="22">
        <f t="shared" si="4"/>
        <v>0</v>
      </c>
      <c r="O50" s="21"/>
      <c r="P50" s="22">
        <f t="shared" si="5"/>
        <v>0</v>
      </c>
      <c r="Q50" s="83"/>
      <c r="R50" s="73">
        <f t="shared" si="10"/>
        <v>0</v>
      </c>
      <c r="S50" s="48">
        <f t="shared" si="11"/>
        <v>0</v>
      </c>
    </row>
    <row r="51" spans="1:19" ht="20.100000000000001" customHeight="1" x14ac:dyDescent="0.3">
      <c r="A51" s="47">
        <v>42</v>
      </c>
      <c r="B51" s="93"/>
      <c r="C51" s="94"/>
      <c r="D51" s="24"/>
      <c r="E51" s="20"/>
      <c r="F51" s="21"/>
      <c r="G51" s="21"/>
      <c r="H51" s="22">
        <f t="shared" si="2"/>
        <v>0</v>
      </c>
      <c r="I51" s="23"/>
      <c r="J51" s="21"/>
      <c r="K51" s="21">
        <f t="shared" si="8"/>
        <v>0</v>
      </c>
      <c r="L51" s="21">
        <f t="shared" si="9"/>
        <v>0</v>
      </c>
      <c r="M51" s="73">
        <f t="shared" si="3"/>
        <v>0</v>
      </c>
      <c r="N51" s="22">
        <f t="shared" si="4"/>
        <v>0</v>
      </c>
      <c r="O51" s="21"/>
      <c r="P51" s="22">
        <f t="shared" si="5"/>
        <v>0</v>
      </c>
      <c r="Q51" s="83"/>
      <c r="R51" s="73">
        <f t="shared" si="10"/>
        <v>0</v>
      </c>
      <c r="S51" s="48">
        <f t="shared" si="11"/>
        <v>0</v>
      </c>
    </row>
    <row r="52" spans="1:19" ht="20.100000000000001" customHeight="1" x14ac:dyDescent="0.3">
      <c r="A52" s="47">
        <v>43</v>
      </c>
      <c r="B52" s="91"/>
      <c r="C52" s="92"/>
      <c r="D52" s="26"/>
      <c r="E52" s="26"/>
      <c r="F52" s="21"/>
      <c r="G52" s="21"/>
      <c r="H52" s="22">
        <f t="shared" si="2"/>
        <v>0</v>
      </c>
      <c r="I52" s="23"/>
      <c r="J52" s="21"/>
      <c r="K52" s="21">
        <f t="shared" si="8"/>
        <v>0</v>
      </c>
      <c r="L52" s="21">
        <f t="shared" si="9"/>
        <v>0</v>
      </c>
      <c r="M52" s="73">
        <f t="shared" si="3"/>
        <v>0</v>
      </c>
      <c r="N52" s="22">
        <f t="shared" si="4"/>
        <v>0</v>
      </c>
      <c r="O52" s="21"/>
      <c r="P52" s="22">
        <f t="shared" si="5"/>
        <v>0</v>
      </c>
      <c r="Q52" s="83"/>
      <c r="R52" s="73">
        <f t="shared" si="10"/>
        <v>0</v>
      </c>
      <c r="S52" s="48">
        <f t="shared" si="11"/>
        <v>0</v>
      </c>
    </row>
    <row r="53" spans="1:19" ht="20.100000000000001" customHeight="1" x14ac:dyDescent="0.3">
      <c r="A53" s="47">
        <v>44</v>
      </c>
      <c r="B53" s="93"/>
      <c r="C53" s="94"/>
      <c r="D53" s="24"/>
      <c r="E53" s="24"/>
      <c r="F53" s="21"/>
      <c r="G53" s="21"/>
      <c r="H53" s="22">
        <f t="shared" si="2"/>
        <v>0</v>
      </c>
      <c r="I53" s="23"/>
      <c r="J53" s="21"/>
      <c r="K53" s="21">
        <f t="shared" si="8"/>
        <v>0</v>
      </c>
      <c r="L53" s="21">
        <f t="shared" si="9"/>
        <v>0</v>
      </c>
      <c r="M53" s="73">
        <f t="shared" si="3"/>
        <v>0</v>
      </c>
      <c r="N53" s="22">
        <f t="shared" si="4"/>
        <v>0</v>
      </c>
      <c r="O53" s="21"/>
      <c r="P53" s="22">
        <f t="shared" si="5"/>
        <v>0</v>
      </c>
      <c r="Q53" s="83"/>
      <c r="R53" s="73">
        <f t="shared" si="10"/>
        <v>0</v>
      </c>
      <c r="S53" s="48">
        <f t="shared" si="11"/>
        <v>0</v>
      </c>
    </row>
    <row r="54" spans="1:19" ht="20.100000000000001" customHeight="1" x14ac:dyDescent="0.3">
      <c r="A54" s="47">
        <v>45</v>
      </c>
      <c r="B54" s="91"/>
      <c r="C54" s="92"/>
      <c r="D54" s="24"/>
      <c r="E54" s="24"/>
      <c r="F54" s="21"/>
      <c r="G54" s="21"/>
      <c r="H54" s="22">
        <f t="shared" si="2"/>
        <v>0</v>
      </c>
      <c r="I54" s="23"/>
      <c r="J54" s="21"/>
      <c r="K54" s="21">
        <f t="shared" si="8"/>
        <v>0</v>
      </c>
      <c r="L54" s="21">
        <f t="shared" si="9"/>
        <v>0</v>
      </c>
      <c r="M54" s="73">
        <f t="shared" si="3"/>
        <v>0</v>
      </c>
      <c r="N54" s="22">
        <f t="shared" si="4"/>
        <v>0</v>
      </c>
      <c r="O54" s="21"/>
      <c r="P54" s="22">
        <f t="shared" si="5"/>
        <v>0</v>
      </c>
      <c r="Q54" s="83"/>
      <c r="R54" s="73">
        <f t="shared" si="10"/>
        <v>0</v>
      </c>
      <c r="S54" s="48">
        <f t="shared" si="11"/>
        <v>0</v>
      </c>
    </row>
    <row r="55" spans="1:19" ht="20.100000000000001" customHeight="1" thickBot="1" x14ac:dyDescent="0.35">
      <c r="A55" s="50"/>
      <c r="B55" s="51"/>
      <c r="C55" s="51"/>
      <c r="D55" s="51"/>
      <c r="E55" s="51"/>
      <c r="F55" s="66"/>
      <c r="G55" s="66"/>
      <c r="H55" s="52"/>
      <c r="I55" s="54"/>
      <c r="J55" s="52"/>
      <c r="K55" s="52"/>
      <c r="L55" s="52"/>
      <c r="M55" s="78"/>
      <c r="N55" s="67"/>
      <c r="O55" s="88" t="s">
        <v>16</v>
      </c>
      <c r="P55" s="88"/>
      <c r="Q55" s="88"/>
      <c r="R55" s="88"/>
      <c r="S55" s="68">
        <f>SUM(S29:S54)</f>
        <v>0</v>
      </c>
    </row>
    <row r="56" spans="1:19" ht="20.100000000000001" customHeight="1" x14ac:dyDescent="0.3">
      <c r="B56" s="13"/>
      <c r="C56" s="13"/>
    </row>
    <row r="57" spans="1:19" ht="20.100000000000001" customHeight="1" x14ac:dyDescent="0.3">
      <c r="B57" s="13"/>
      <c r="C57" s="13"/>
    </row>
    <row r="58" spans="1:19" ht="20.100000000000001" customHeight="1" x14ac:dyDescent="0.3">
      <c r="B58" s="13"/>
      <c r="C58" s="13"/>
    </row>
    <row r="59" spans="1:19" ht="20.100000000000001" customHeight="1" x14ac:dyDescent="0.3">
      <c r="B59" s="13"/>
      <c r="C59" s="13"/>
    </row>
    <row r="60" spans="1:19" ht="20.100000000000001" customHeight="1" x14ac:dyDescent="0.3">
      <c r="B60" s="13"/>
      <c r="C60" s="13"/>
    </row>
    <row r="61" spans="1:19" ht="20.100000000000001" customHeight="1" x14ac:dyDescent="0.3">
      <c r="B61" s="13"/>
      <c r="C61" s="13"/>
    </row>
    <row r="62" spans="1:19" ht="20.100000000000001" customHeight="1" x14ac:dyDescent="0.3">
      <c r="B62" s="13"/>
      <c r="C62" s="13"/>
    </row>
    <row r="63" spans="1:19" ht="20.100000000000001" customHeight="1" x14ac:dyDescent="0.3">
      <c r="B63" s="13"/>
      <c r="C63" s="13"/>
    </row>
    <row r="64" spans="1:19" ht="20.100000000000001" customHeight="1" x14ac:dyDescent="0.3">
      <c r="B64" s="13"/>
      <c r="C64" s="13"/>
    </row>
    <row r="65" spans="2:3" ht="20.100000000000001" customHeight="1" x14ac:dyDescent="0.3">
      <c r="B65" s="13"/>
      <c r="C65" s="13"/>
    </row>
    <row r="66" spans="2:3" ht="20.100000000000001" customHeight="1" x14ac:dyDescent="0.3">
      <c r="B66" s="13"/>
      <c r="C66" s="13"/>
    </row>
    <row r="67" spans="2:3" ht="20.100000000000001" customHeight="1" x14ac:dyDescent="0.3">
      <c r="B67" s="13"/>
      <c r="C67" s="13"/>
    </row>
    <row r="68" spans="2:3" ht="20.100000000000001" customHeight="1" x14ac:dyDescent="0.3">
      <c r="B68" s="13"/>
      <c r="C68" s="13"/>
    </row>
    <row r="69" spans="2:3" x14ac:dyDescent="0.3">
      <c r="B69" s="13"/>
      <c r="C69" s="13"/>
    </row>
  </sheetData>
  <sheetProtection algorithmName="SHA-512" hashValue="UNtNPyuhBiNhIrJnciQzu7a68QZLfPbdDCObiGyJK1j/Xa2LLnP9vvxm/m8iJwVjqjp4fZg1Ys8VgJIXwysDrQ==" saltValue="sP0Tg5CjApvn3/KdD23mDg==" spinCount="100000" sheet="1" objects="1" scenarios="1"/>
  <mergeCells count="65">
    <mergeCell ref="S4:S5"/>
    <mergeCell ref="D4:D5"/>
    <mergeCell ref="E4:E5"/>
    <mergeCell ref="F4:F5"/>
    <mergeCell ref="G4:G5"/>
    <mergeCell ref="H4:H5"/>
    <mergeCell ref="R4:R5"/>
    <mergeCell ref="B15:C15"/>
    <mergeCell ref="B16:C16"/>
    <mergeCell ref="B17:C17"/>
    <mergeCell ref="O1:P1"/>
    <mergeCell ref="I4:J4"/>
    <mergeCell ref="C1:D1"/>
    <mergeCell ref="F1:J1"/>
    <mergeCell ref="N2:P2"/>
    <mergeCell ref="C2:J2"/>
    <mergeCell ref="B10:C10"/>
    <mergeCell ref="B11:C11"/>
    <mergeCell ref="B12:C12"/>
    <mergeCell ref="B13:C13"/>
    <mergeCell ref="B14:C14"/>
    <mergeCell ref="B5:C5"/>
    <mergeCell ref="B6:C6"/>
    <mergeCell ref="B7:C7"/>
    <mergeCell ref="B8:C8"/>
    <mergeCell ref="B9:C9"/>
    <mergeCell ref="B18:C18"/>
    <mergeCell ref="B19:C19"/>
    <mergeCell ref="B20:C20"/>
    <mergeCell ref="B21:C21"/>
    <mergeCell ref="B22:C22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30:C30"/>
    <mergeCell ref="B53:C53"/>
    <mergeCell ref="B54:C54"/>
    <mergeCell ref="B45:C45"/>
    <mergeCell ref="B46:C46"/>
    <mergeCell ref="B47:C47"/>
    <mergeCell ref="B48:C48"/>
    <mergeCell ref="B49:C49"/>
    <mergeCell ref="B50:C50"/>
    <mergeCell ref="O28:R28"/>
    <mergeCell ref="O29:R29"/>
    <mergeCell ref="Q1:R1"/>
    <mergeCell ref="O55:R55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51:C51"/>
    <mergeCell ref="B52:C52"/>
  </mergeCells>
  <pageMargins left="0.28000000000000003" right="0.17" top="0.41" bottom="0.32" header="0.31496062992125984" footer="0.31496062992125984"/>
  <pageSetup paperSize="9" scale="98" fitToHeight="0" orientation="landscape" horizontalDpi="1200" verticalDpi="12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Allgemein!$B$3:$B$7</xm:f>
          </x14:formula1>
          <xm:sqref>O30:O54 O6:O27</xm:sqref>
        </x14:dataValidation>
        <x14:dataValidation type="list" allowBlank="1" showInputMessage="1" showErrorMessage="1" xr:uid="{00000000-0002-0000-0000-000001000000}">
          <x14:formula1>
            <xm:f>Allgemein!$D$3:$D$5</xm:f>
          </x14:formula1>
          <xm:sqref>I6:I27</xm:sqref>
        </x14:dataValidation>
        <x14:dataValidation type="list" allowBlank="1" showInputMessage="1" showErrorMessage="1" xr:uid="{00000000-0002-0000-0000-000002000000}">
          <x14:formula1>
            <xm:f>Allgemein!$F$3:$F$12</xm:f>
          </x14:formula1>
          <xm:sqref>J6:J27</xm:sqref>
        </x14:dataValidation>
        <x14:dataValidation type="list" allowBlank="1" showInputMessage="1" showErrorMessage="1" xr:uid="{5934D348-92A6-45D6-81EA-83906B759639}">
          <x14:formula1>
            <xm:f>Allgemein!$H$3:$H$4</xm:f>
          </x14:formula1>
          <xm:sqref>Q6:Q27 Q30:Q54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H13"/>
  <sheetViews>
    <sheetView workbookViewId="0">
      <selection activeCell="L16" sqref="L16"/>
    </sheetView>
  </sheetViews>
  <sheetFormatPr baseColWidth="10" defaultRowHeight="18" x14ac:dyDescent="0.3"/>
  <sheetData>
    <row r="2" spans="2:8" x14ac:dyDescent="0.3">
      <c r="B2" t="s">
        <v>15</v>
      </c>
      <c r="D2" t="s">
        <v>13</v>
      </c>
      <c r="F2" t="s">
        <v>14</v>
      </c>
      <c r="H2" t="s">
        <v>23</v>
      </c>
    </row>
    <row r="3" spans="2:8" ht="18.75" x14ac:dyDescent="0.3">
      <c r="B3" s="81">
        <v>1</v>
      </c>
      <c r="D3">
        <v>1</v>
      </c>
      <c r="F3">
        <v>1</v>
      </c>
      <c r="H3" t="s">
        <v>24</v>
      </c>
    </row>
    <row r="4" spans="2:8" ht="18.75" x14ac:dyDescent="0.3">
      <c r="B4" s="81">
        <v>2</v>
      </c>
      <c r="D4">
        <v>2</v>
      </c>
      <c r="F4">
        <v>2</v>
      </c>
      <c r="H4" t="s">
        <v>25</v>
      </c>
    </row>
    <row r="5" spans="2:8" ht="18.75" x14ac:dyDescent="0.3">
      <c r="B5" s="81">
        <v>3</v>
      </c>
      <c r="D5">
        <v>3</v>
      </c>
      <c r="F5">
        <v>3</v>
      </c>
    </row>
    <row r="6" spans="2:8" ht="18.75" x14ac:dyDescent="0.3">
      <c r="B6" s="81">
        <v>4</v>
      </c>
      <c r="F6">
        <v>4</v>
      </c>
    </row>
    <row r="7" spans="2:8" ht="18.75" x14ac:dyDescent="0.3">
      <c r="B7" s="81">
        <v>5</v>
      </c>
      <c r="F7">
        <v>5</v>
      </c>
    </row>
    <row r="8" spans="2:8" ht="18.75" x14ac:dyDescent="0.3">
      <c r="B8" s="1"/>
      <c r="F8">
        <v>6</v>
      </c>
    </row>
    <row r="9" spans="2:8" ht="18.75" x14ac:dyDescent="0.3">
      <c r="B9" s="1"/>
      <c r="F9">
        <v>7</v>
      </c>
    </row>
    <row r="10" spans="2:8" ht="18.75" x14ac:dyDescent="0.3">
      <c r="B10" s="1"/>
      <c r="F10">
        <v>8</v>
      </c>
    </row>
    <row r="11" spans="2:8" ht="18.75" x14ac:dyDescent="0.3">
      <c r="B11" s="1"/>
      <c r="F11">
        <v>9</v>
      </c>
    </row>
    <row r="12" spans="2:8" ht="18.75" x14ac:dyDescent="0.3">
      <c r="B12" s="1"/>
      <c r="F12">
        <v>10</v>
      </c>
    </row>
    <row r="13" spans="2:8" ht="18.75" x14ac:dyDescent="0.3">
      <c r="B13" s="1"/>
    </row>
  </sheetData>
  <phoneticPr fontId="7" type="noConversion"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Clubmeisterschaft</vt:lpstr>
      <vt:lpstr>Allgemein</vt:lpstr>
      <vt:lpstr>Clubmeisterschaft!Druckbereich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adolf</dc:creator>
  <cp:lastModifiedBy>Adolf Lang</cp:lastModifiedBy>
  <cp:lastPrinted>2022-09-06T16:08:52Z</cp:lastPrinted>
  <dcterms:created xsi:type="dcterms:W3CDTF">2007-04-28T22:42:15Z</dcterms:created>
  <dcterms:modified xsi:type="dcterms:W3CDTF">2022-09-06T16:09:48Z</dcterms:modified>
</cp:coreProperties>
</file>